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.cardoso\Desktop\"/>
    </mc:Choice>
  </mc:AlternateContent>
  <xr:revisionPtr revIDLastSave="0" documentId="8_{2194EA7A-5211-4B9F-B9BB-01FF1FA85880}" xr6:coauthVersionLast="45" xr6:coauthVersionMax="45" xr10:uidLastSave="{00000000-0000-0000-0000-000000000000}"/>
  <bookViews>
    <workbookView xWindow="-120" yWindow="-120" windowWidth="29040" windowHeight="15840" xr2:uid="{90A5D05F-E197-418B-8135-FE63A663D048}"/>
  </bookViews>
  <sheets>
    <sheet name="COMPRAS EM ANDAMENTO" sheetId="1" r:id="rId1"/>
  </sheets>
  <externalReferences>
    <externalReference r:id="rId2"/>
  </externalReferences>
  <definedNames>
    <definedName name="COMPRADORES">[1]Listas!$C$2:$C$8</definedName>
    <definedName name="Conclusão">[1]Listas!$I$2:$I$4</definedName>
    <definedName name="Modalid_Compra">[1]Listas!$G$2:$G$6</definedName>
    <definedName name="SEANAM">[1]Listas!$D$2:$D$6</definedName>
    <definedName name="SEOPEC">[1]Listas!$E$2:$E$6</definedName>
    <definedName name="SITUAÇÃO2">[1]Listas!$H$2:$H$47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4" i="1" l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G293" i="1"/>
  <c r="G292" i="1"/>
  <c r="G291" i="1"/>
  <c r="G290" i="1"/>
  <c r="G289" i="1"/>
  <c r="G288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AMANDA CRISTINA DO AMARAL PEREIRA</author>
  </authors>
  <commentList>
    <comment ref="AA14" authorId="0" shapeId="0" xr:uid="{9D47C2B3-AF86-4D5B-A4D1-AC2E4C6D8E42}">
      <text>
        <r>
          <rPr>
            <b/>
            <sz val="9"/>
            <color indexed="81"/>
            <rFont val="Segoe UI"/>
            <family val="2"/>
          </rPr>
          <t>AMANDA CRISTINA DO AMARAL PEREIRA:</t>
        </r>
        <r>
          <rPr>
            <sz val="9"/>
            <color indexed="81"/>
            <rFont val="Segoe UI"/>
            <family val="2"/>
          </rPr>
          <t xml:space="preserve">
Nuneração das ATA's
08/2020; 10/2020; 13/2020; 12/2020; 07/2020; 09/2020; 06/2020; 05/2020
</t>
        </r>
      </text>
    </comment>
    <comment ref="AA15" authorId="0" shapeId="0" xr:uid="{293D6C7A-BAD8-48FE-B9E6-E4915546C831}">
      <text>
        <r>
          <rPr>
            <b/>
            <sz val="9"/>
            <color indexed="81"/>
            <rFont val="Segoe UI"/>
            <family val="2"/>
          </rPr>
          <t>AMANDA CRISTINA DO AMARAL PEREIRA:</t>
        </r>
        <r>
          <rPr>
            <sz val="9"/>
            <color indexed="81"/>
            <rFont val="Segoe UI"/>
            <family val="2"/>
          </rPr>
          <t xml:space="preserve">
Numeração ATA: 11/2020
</t>
        </r>
      </text>
    </comment>
  </commentList>
</comments>
</file>

<file path=xl/sharedStrings.xml><?xml version="1.0" encoding="utf-8"?>
<sst xmlns="http://schemas.openxmlformats.org/spreadsheetml/2006/main" count="5823" uniqueCount="1194">
  <si>
    <t>SEQ.</t>
  </si>
  <si>
    <t>COMPRADORES</t>
  </si>
  <si>
    <t>SEANAM</t>
  </si>
  <si>
    <t>SEOPEC</t>
  </si>
  <si>
    <t>Nº DO PEDIDO</t>
  </si>
  <si>
    <t>ENTRADA DO PEDIDO</t>
  </si>
  <si>
    <t>MÊS DE ENTRADA DO PEDIDO</t>
  </si>
  <si>
    <t xml:space="preserve">ANO </t>
  </si>
  <si>
    <t xml:space="preserve">PEDIDO ENVIADO AO SECOMP </t>
  </si>
  <si>
    <t>QTD. ITEM</t>
  </si>
  <si>
    <t>RCO</t>
  </si>
  <si>
    <t>ELEMENTO DE DESPESA</t>
  </si>
  <si>
    <t>MATERIAL / SERVIÇO</t>
  </si>
  <si>
    <t>Nº DO PROCESSO</t>
  </si>
  <si>
    <t>ENTRADA DO PROCESSO</t>
  </si>
  <si>
    <t>UNIDADE REQUISITANTE</t>
  </si>
  <si>
    <t>Requisitante Responsável</t>
  </si>
  <si>
    <t>VALOR ESTIMADO</t>
  </si>
  <si>
    <t>VALOR CONTRATADO</t>
  </si>
  <si>
    <t>MODALIDADE DE COMPRA</t>
  </si>
  <si>
    <t>N° COMPRA</t>
  </si>
  <si>
    <t>ENCAMINHADO PARA A PF</t>
  </si>
  <si>
    <t>RECEBIDO DA PF</t>
  </si>
  <si>
    <t>QUANT. ITENS DESERTOS</t>
  </si>
  <si>
    <t>QUANT. ITENS CANCELADOS</t>
  </si>
  <si>
    <t>QUANT. ITENS ADJUDICADOS</t>
  </si>
  <si>
    <t>NUMERO DA OF</t>
  </si>
  <si>
    <t>DATA DE EMISSÃO DA OF</t>
  </si>
  <si>
    <t>SAÍDA P/ SEOR</t>
  </si>
  <si>
    <t>RETORNO DO SEOR</t>
  </si>
  <si>
    <t>SITUAÇÃO</t>
  </si>
  <si>
    <t>SAÍDA PARA A UNIDADE</t>
  </si>
  <si>
    <t>CONCLUÍDO PARA</t>
  </si>
  <si>
    <t>OBSERVAÇÕES</t>
  </si>
  <si>
    <t>Coluna1</t>
  </si>
  <si>
    <t>CONCLUÍDO</t>
  </si>
  <si>
    <t>COVID</t>
  </si>
  <si>
    <t>CANCELADO</t>
  </si>
  <si>
    <t xml:space="preserve">FORA DO PRAZO </t>
  </si>
  <si>
    <t>DANIELE</t>
  </si>
  <si>
    <t>CLEBSON</t>
  </si>
  <si>
    <t>LUIS</t>
  </si>
  <si>
    <t>250268/19</t>
  </si>
  <si>
    <t>Placas de Aço (IRP 03/2020)</t>
  </si>
  <si>
    <t>25380.101708/2019-07</t>
  </si>
  <si>
    <t>SEVEN</t>
  </si>
  <si>
    <t>PAMELA PESTANA</t>
  </si>
  <si>
    <t>Pregão SRP</t>
  </si>
  <si>
    <t>-</t>
  </si>
  <si>
    <t>PREGÃO REVOGADO</t>
  </si>
  <si>
    <t>Em virtude da pandemia que suspendeu a maior parte das atividades programadas para a celebração dos 120 anos, fica revogado procedimento licitatório supracitado com base no art. 49 da Lei n° 8.666/1993</t>
  </si>
  <si>
    <t>250269/19</t>
  </si>
  <si>
    <t>Materiais Promocionais: Broche, Crachá, Canetas, Bolsa em Lona (IRP 03/2020)</t>
  </si>
  <si>
    <t>250270/19</t>
  </si>
  <si>
    <t>SQUEEZE PLASTICO (IRP 03/2020)</t>
  </si>
  <si>
    <t>400034/20</t>
  </si>
  <si>
    <t>COGEPE</t>
  </si>
  <si>
    <t>CRISTIANE PEREIRA</t>
  </si>
  <si>
    <t>ALESSANDRO</t>
  </si>
  <si>
    <t>250027/20</t>
  </si>
  <si>
    <t>Material Promocional: Bolsa em Lona (15.000 unid - 120 Anos da Fiocruz) 
(IRP 03/2020)</t>
  </si>
  <si>
    <t>CCS</t>
  </si>
  <si>
    <t>MARIA ELISA REIS</t>
  </si>
  <si>
    <t>PAULA</t>
  </si>
  <si>
    <t>ANDRÉIA</t>
  </si>
  <si>
    <t>800014/19</t>
  </si>
  <si>
    <t>Novo serviço de telefonia sobre IP - HEADSETs</t>
  </si>
  <si>
    <t>25380.101166/2019-64</t>
  </si>
  <si>
    <t>COGETIC</t>
  </si>
  <si>
    <t>THIAGO CARELLI</t>
  </si>
  <si>
    <t>DEVOLVIDO AO REQUISITANTE</t>
  </si>
  <si>
    <t xml:space="preserve">Aguardando Reunião e Projeto Junto a COGIC </t>
  </si>
  <si>
    <t>800016/19</t>
  </si>
  <si>
    <t>Novo serviço de telefonia sobre IP - TREINAMENTO</t>
  </si>
  <si>
    <t>800017/19</t>
  </si>
  <si>
    <t>Novo serviço de telefonia sobre IP - APARELHOS: telefones e gateways</t>
  </si>
  <si>
    <t>800018/19</t>
  </si>
  <si>
    <t>Novo serviço de telefonia sobre IP - SERVIDOR DE REDE</t>
  </si>
  <si>
    <t>800019/19</t>
  </si>
  <si>
    <t>Novo serviço de telefonia sobre IP - INSTALAÇÃO sistema de tarifação</t>
  </si>
  <si>
    <t>800029/19</t>
  </si>
  <si>
    <t>Novo serviço de telefonia sobre IP - IMPLEMENTAÇÃO, TESTES E AJUSTES de todo o sistema</t>
  </si>
  <si>
    <t>LUCIANA NERY</t>
  </si>
  <si>
    <t>DENISE</t>
  </si>
  <si>
    <t>870017/19</t>
  </si>
  <si>
    <t>Mat. Químicos de Laboratório</t>
  </si>
  <si>
    <t>25380.100189/2020-95</t>
  </si>
  <si>
    <t>Fiocruz-CE</t>
  </si>
  <si>
    <t>CARLA CELEDÔNIO</t>
  </si>
  <si>
    <t>PREGÃO SISPP</t>
  </si>
  <si>
    <t>08/2020-COGEAD</t>
  </si>
  <si>
    <t>15292; 15304; 15293; 15294; 15295; 15296; 15297; 15298; 15331; 15299; 15301; 15302; 15300</t>
  </si>
  <si>
    <t>COMPRA FINALIZADA</t>
  </si>
  <si>
    <t>REQUISITANTE</t>
  </si>
  <si>
    <t>GRAZIELE</t>
  </si>
  <si>
    <t>RODRIGO</t>
  </si>
  <si>
    <t>250459/19</t>
  </si>
  <si>
    <t>Serviço Gráfico: Lona, Banner, Folder, etc</t>
  </si>
  <si>
    <t>25380.100201/2020-61</t>
  </si>
  <si>
    <t>PREGÃO SRP</t>
  </si>
  <si>
    <t>21/2020-COGEAD</t>
  </si>
  <si>
    <t>LISBOA</t>
  </si>
  <si>
    <t>400016/20</t>
  </si>
  <si>
    <t>Capa de Prontuário</t>
  </si>
  <si>
    <t>NUST</t>
  </si>
  <si>
    <t>DENYELLE MAGNO</t>
  </si>
  <si>
    <t>250460/19</t>
  </si>
  <si>
    <t>Locação Toalhas</t>
  </si>
  <si>
    <t>25380.100202/2020-14</t>
  </si>
  <si>
    <t>23/2020-COGEAD</t>
  </si>
  <si>
    <t>250461/19</t>
  </si>
  <si>
    <t>Locação Tendas, mesas, cadeiras, etc</t>
  </si>
  <si>
    <t>250462/19</t>
  </si>
  <si>
    <t>Locação Tenda Translúcida</t>
  </si>
  <si>
    <t>250463/19</t>
  </si>
  <si>
    <t>Locação de Praticáveis e Banheiros Químicos</t>
  </si>
  <si>
    <t>400090/19</t>
  </si>
  <si>
    <t>COLCHONETES</t>
  </si>
  <si>
    <t>25380.100164/2020-91</t>
  </si>
  <si>
    <t>CRECHE</t>
  </si>
  <si>
    <t>IVÂNIA MARTINS</t>
  </si>
  <si>
    <t>COTAÇÃO ELETRÔNICA</t>
  </si>
  <si>
    <t>05/2020-COGEAD</t>
  </si>
  <si>
    <t>COMPRA CANCELADA</t>
  </si>
  <si>
    <t>Devolvido para o setor requisitante reveja a especificação do objeto e que seja elaborado novo pedido de compras.</t>
  </si>
  <si>
    <t>400096/19</t>
  </si>
  <si>
    <t xml:space="preserve"> MATERIAL HOSPITALAR (PANTUFAPARA BLOCO)</t>
  </si>
  <si>
    <t>25380.100092/2020-82</t>
  </si>
  <si>
    <t>02/2020-COGEAD</t>
  </si>
  <si>
    <t>1</t>
  </si>
  <si>
    <t>CONCLUIDO</t>
  </si>
  <si>
    <t>250132/19</t>
  </si>
  <si>
    <t>BLOCO, FOLDER E CANETA (COM TIMBRE) IRP 02/2020</t>
  </si>
  <si>
    <t>25380.101960/2019-16</t>
  </si>
  <si>
    <t>FIOCRUZ-PANTANAL</t>
  </si>
  <si>
    <t>RAFAEL ZANIBONI</t>
  </si>
  <si>
    <t>400025/20</t>
  </si>
  <si>
    <t>X</t>
  </si>
  <si>
    <t>400026/20</t>
  </si>
  <si>
    <t>Sacola duratran com logo (IRP 02/2020)</t>
  </si>
  <si>
    <t>400027/20</t>
  </si>
  <si>
    <t>caneca 300 ml com logo (IRP 02/2020)</t>
  </si>
  <si>
    <t>250134/19</t>
  </si>
  <si>
    <t>250135/19</t>
  </si>
  <si>
    <t>250008/20</t>
  </si>
  <si>
    <t>COGEAD</t>
  </si>
  <si>
    <t>JISLAINE DE FÁTIMA</t>
  </si>
  <si>
    <t>250009/20</t>
  </si>
  <si>
    <t>Caneta e Bloco com timbre (IRP 02/2020)</t>
  </si>
  <si>
    <t>OUVIDORIA</t>
  </si>
  <si>
    <t xml:space="preserve">JAQUELINE MACHADO </t>
  </si>
  <si>
    <t>250011/20</t>
  </si>
  <si>
    <t>Folder, Caneta e Bloco com timbre (IRP 02/2020)</t>
  </si>
  <si>
    <t>BRUNO SILVA</t>
  </si>
  <si>
    <t>250012/20</t>
  </si>
  <si>
    <t>250013/20</t>
  </si>
  <si>
    <t>250154/19</t>
  </si>
  <si>
    <t>LUVA SEGURANCA, LATEX NATURAL, BANHADA COM NEOPRENE, FLOCADA INTERNAMENTE COM ALGODAO, ANTIDERRAPANTE, Tam. MEDIO, EMBALADA EM PARES.</t>
  </si>
  <si>
    <t>25380.101517/2019-37</t>
  </si>
  <si>
    <t xml:space="preserve">RESIDENCIA OFICIAL </t>
  </si>
  <si>
    <t>04/2020-COGEAD</t>
  </si>
  <si>
    <t>0</t>
  </si>
  <si>
    <t xml:space="preserve">Item 23 , cançelado por inexistência de proposta </t>
  </si>
  <si>
    <t>250150/19</t>
  </si>
  <si>
    <t>PAPEL MANTEIGA, MATERIAL CELULOSE VEGETAL, COMPRIMENTO 75, LARGURA 30, CARACTERISTICAS ADICIONAIS IMPERMEAVEL, ACETINADO.</t>
  </si>
  <si>
    <t>250149/19</t>
  </si>
  <si>
    <t>MATERIAL QUIMICO</t>
  </si>
  <si>
    <t>Pregão SISPP</t>
  </si>
  <si>
    <t>2</t>
  </si>
  <si>
    <t>Requisitante</t>
  </si>
  <si>
    <t xml:space="preserve">Itens 1 e 2 cancelados por inexistência de proposta </t>
  </si>
  <si>
    <t>250151/19</t>
  </si>
  <si>
    <t>MATERIAL DE ACONDICIONAMENTO E EMBALAGEM</t>
  </si>
  <si>
    <t xml:space="preserve">Item 4 cancleado , proposta acima do valor de referência </t>
  </si>
  <si>
    <t>250157/19</t>
  </si>
  <si>
    <t xml:space="preserve">SABÃO LÍQUIDO </t>
  </si>
  <si>
    <t>250153/19</t>
  </si>
  <si>
    <t>SOLVENTE LÍQUIDO</t>
  </si>
  <si>
    <t xml:space="preserve">Item 22 cancelado por inexistência de proposta </t>
  </si>
  <si>
    <t>250362/19</t>
  </si>
  <si>
    <t>MATERIAL DE LIMPEZA E PROD. DE HIGIENIZACAO</t>
  </si>
  <si>
    <t>13</t>
  </si>
  <si>
    <t>400179/19</t>
  </si>
  <si>
    <t>Capachos</t>
  </si>
  <si>
    <t>25380.100093/2020-27</t>
  </si>
  <si>
    <t>03/2020-COGEAD</t>
  </si>
  <si>
    <t>250397/19</t>
  </si>
  <si>
    <t>Químicos de Laboratório</t>
  </si>
  <si>
    <t>25380.100354/2020-17</t>
  </si>
  <si>
    <t>16/2020-COGEAD</t>
  </si>
  <si>
    <t>33</t>
  </si>
  <si>
    <t>15235</t>
  </si>
  <si>
    <t>250399/19</t>
  </si>
  <si>
    <t>Insumos de Laboratório</t>
  </si>
  <si>
    <t>15231</t>
  </si>
  <si>
    <t>250400/19</t>
  </si>
  <si>
    <t>Mat. Hospitalar Descartáveis (agulhas, seringas, EPIs de TNT)</t>
  </si>
  <si>
    <t>HELTON</t>
  </si>
  <si>
    <t>250403/19</t>
  </si>
  <si>
    <t>Headset USB biauricular</t>
  </si>
  <si>
    <t>25380.100142/2020-21</t>
  </si>
  <si>
    <t>CE 04/20 cancelada- Devolvido ao requisitante CE para melhorar a descrição do objeto 18/03</t>
  </si>
  <si>
    <t>250404/19</t>
  </si>
  <si>
    <t>Telefone IP de mesa</t>
  </si>
  <si>
    <t>250002/20</t>
  </si>
  <si>
    <t>Interpretação em Libras em eventos</t>
  </si>
  <si>
    <t>25380.100271/2020-10</t>
  </si>
  <si>
    <t>22/2020-COGEAD</t>
  </si>
  <si>
    <t>Requisitante respondendo a PF 17/04</t>
  </si>
  <si>
    <t>250408/19</t>
  </si>
  <si>
    <t>Equipamentos de Foto e Som</t>
  </si>
  <si>
    <t>25380.101672/2019-53</t>
  </si>
  <si>
    <t>VPEIC</t>
  </si>
  <si>
    <t>CRISTIANE VIEIRA</t>
  </si>
  <si>
    <t>10/2020-COGEAD</t>
  </si>
  <si>
    <t>15136;15137;15138;15139;15140;</t>
  </si>
  <si>
    <t>800033/19</t>
  </si>
  <si>
    <t xml:space="preserve">Licença Software ADOBE CREATIVE </t>
  </si>
  <si>
    <t>LUANA FRAGA</t>
  </si>
  <si>
    <t>Aguardando RCO 23/01</t>
  </si>
  <si>
    <t>800034/19</t>
  </si>
  <si>
    <t xml:space="preserve">Licenças Software CORELDRAW GRAPHICS SUITE 2019 </t>
  </si>
  <si>
    <t>870028/19</t>
  </si>
  <si>
    <t>CONTAINER PARA ARMAZENAMENTO DE AMOSTRAS BIOLÓGICAS</t>
  </si>
  <si>
    <t>Substituído para pedido 870001/20</t>
  </si>
  <si>
    <t>870029/19</t>
  </si>
  <si>
    <t>Bomba a vácuo115v</t>
  </si>
  <si>
    <t>870001/20</t>
  </si>
  <si>
    <t>CONTAINER PARA ARMAZENAMENTO DE AMOSTRAS BIOLÓGICAS e Bomba a vácuo 115v</t>
  </si>
  <si>
    <t>25380.100292/2020-35</t>
  </si>
  <si>
    <t>13/2020- COGEAD</t>
  </si>
  <si>
    <t>15355; 15356; 15357; 15358; 15359; 15360</t>
  </si>
  <si>
    <t>870002/20</t>
  </si>
  <si>
    <t>Autoclave Vertical 75L</t>
  </si>
  <si>
    <t>870030/19</t>
  </si>
  <si>
    <t>Balança Analítica e Phmetro</t>
  </si>
  <si>
    <t>870031/19</t>
  </si>
  <si>
    <t>Microscópios, Agitadores, Capela, Sonificador, Estufa e outros</t>
  </si>
  <si>
    <t>870032/19</t>
  </si>
  <si>
    <t>Bomba d'água peristáltica</t>
  </si>
  <si>
    <t>Andréia</t>
  </si>
  <si>
    <t>400023/20</t>
  </si>
  <si>
    <t>25380.100307/2020-65</t>
  </si>
  <si>
    <t>Resposta à PF - Requisitante</t>
  </si>
  <si>
    <t>Requisitante respondendo apontamentos da PF 16/03</t>
  </si>
  <si>
    <t>870010/19</t>
  </si>
  <si>
    <t>Workstation</t>
  </si>
  <si>
    <t>25380.102084/2019-37</t>
  </si>
  <si>
    <t>JOAO HERMINIO</t>
  </si>
  <si>
    <t xml:space="preserve">138.243,0075	</t>
  </si>
  <si>
    <t>06/2020-COGEAD</t>
  </si>
  <si>
    <t>Para empenhar 13/05</t>
  </si>
  <si>
    <t>250007/20</t>
  </si>
  <si>
    <t>Refrigerador de Vacinas</t>
  </si>
  <si>
    <t>Fiocruz-MS</t>
  </si>
  <si>
    <t>400014/20</t>
  </si>
  <si>
    <t>Jelcos, Scalps, nebulizadores</t>
  </si>
  <si>
    <t>25380.100169/2020-14</t>
  </si>
  <si>
    <t>6</t>
  </si>
  <si>
    <t>Itens 1 a 4, 6 e 7 Cancelados na C.E -Itens 5 e 8 Homologados Passar empenho ao Fornecedor 16/04- CONCLUÍDO</t>
  </si>
  <si>
    <t>400012/20</t>
  </si>
  <si>
    <t>Conjunto de Micronebulizador adulto</t>
  </si>
  <si>
    <t>400006/20</t>
  </si>
  <si>
    <t>Manta Térmica</t>
  </si>
  <si>
    <t>25380.100263/2020-73</t>
  </si>
  <si>
    <t>12/2020-COGEAD</t>
  </si>
  <si>
    <t>400013/20</t>
  </si>
  <si>
    <t>Gelo Reutilizável</t>
  </si>
  <si>
    <t>25380.100266/2020-15</t>
  </si>
  <si>
    <t>13/2020-COGEAD</t>
  </si>
  <si>
    <t>400007/20</t>
  </si>
  <si>
    <t>Esfigmomanômetro de pedestal</t>
  </si>
  <si>
    <t>25380.100264/2020-18</t>
  </si>
  <si>
    <t>11/2020-COGEAD</t>
  </si>
  <si>
    <t>400008/20</t>
  </si>
  <si>
    <t>Termômetro de Geladeira</t>
  </si>
  <si>
    <t>25380.100265/2020-62</t>
  </si>
  <si>
    <t>76/2020-COGEAD</t>
  </si>
  <si>
    <t>JANE</t>
  </si>
  <si>
    <t>400028/20</t>
  </si>
  <si>
    <t>Termômetro digital infravermelho de cozinha</t>
  </si>
  <si>
    <t>400032/20</t>
  </si>
  <si>
    <t>400024/20</t>
  </si>
  <si>
    <t xml:space="preserve">SERVIÇO DE RECERTIFICAÇÃO ISO 9001:2015 </t>
  </si>
  <si>
    <t>25380.100155/2020-09</t>
  </si>
  <si>
    <t>HIRLEI GLEICE</t>
  </si>
  <si>
    <t>DISPENSA DE LICITAÇÃO ART.24 II</t>
  </si>
  <si>
    <t>CONTRATO</t>
  </si>
  <si>
    <t>890001/20</t>
  </si>
  <si>
    <t>Projetor Multimídia</t>
  </si>
  <si>
    <t>25380.100343/2020-29</t>
  </si>
  <si>
    <t>Palácio Itaboraí</t>
  </si>
  <si>
    <t>MARCO ANTÔNIO BARBOSA</t>
  </si>
  <si>
    <t>15/2020-COGEAD</t>
  </si>
  <si>
    <t>250443/19</t>
  </si>
  <si>
    <t>Equipamento de Video-conferência</t>
  </si>
  <si>
    <t>25380.100143/2020-76</t>
  </si>
  <si>
    <t>FLÁVIA</t>
  </si>
  <si>
    <t>250010/20</t>
  </si>
  <si>
    <t>Fiocruz-Pantanal</t>
  </si>
  <si>
    <t>250003/20</t>
  </si>
  <si>
    <t>Aquisição de balança clínica digital</t>
  </si>
  <si>
    <t>25380.000564/2020-06</t>
  </si>
  <si>
    <t>17/2020-COGEAD</t>
  </si>
  <si>
    <t>x</t>
  </si>
  <si>
    <t>15238</t>
  </si>
  <si>
    <t>250004/20</t>
  </si>
  <si>
    <t>aquisição de cadeira clínica e mesa ginecológica</t>
  </si>
  <si>
    <t>15239</t>
  </si>
  <si>
    <t>250005/20</t>
  </si>
  <si>
    <t>Mobiliário escritório e médico hospitalar</t>
  </si>
  <si>
    <t>15240 ; 15241; 15242</t>
  </si>
  <si>
    <t>250285/19</t>
  </si>
  <si>
    <t>PROJETOR E TELA DE PROJEÇÃO</t>
  </si>
  <si>
    <t>25380.100180/2020-84</t>
  </si>
  <si>
    <t>07/2020-COGEAD</t>
  </si>
  <si>
    <t>15.030
15.031</t>
  </si>
  <si>
    <t>ANGELO</t>
  </si>
  <si>
    <t>780002/20</t>
  </si>
  <si>
    <t>Publicação artigo Revista “Antibiotics” da Editora MDPI</t>
  </si>
  <si>
    <t>25380.100274/2020-53</t>
  </si>
  <si>
    <t>CDTS</t>
  </si>
  <si>
    <t>SILVANIA IACOVINO</t>
  </si>
  <si>
    <t>INEXIGIBILIDADE</t>
  </si>
  <si>
    <t>01/2020-COGEAD</t>
  </si>
  <si>
    <t>4515 no PGC.</t>
  </si>
  <si>
    <t>250006/20</t>
  </si>
  <si>
    <t>Clipping de Notícias</t>
  </si>
  <si>
    <t>Falta Estudos Técnicos Preliminares (03/02/2020) Alterar TR.02/03/2020</t>
  </si>
  <si>
    <t>800001/20</t>
  </si>
  <si>
    <t>FORTIGATE - Serviço de Implantação e Suporte Técnico</t>
  </si>
  <si>
    <t>NILA MARINA</t>
  </si>
  <si>
    <t>Aguardando RCO e demias documentos 24/03</t>
  </si>
  <si>
    <t>800002/20</t>
  </si>
  <si>
    <t>FORTIGATE - Licenças</t>
  </si>
  <si>
    <t>25380.100101/2020-35</t>
  </si>
  <si>
    <t>29/05/202</t>
  </si>
  <si>
    <t>Pregão 15/2020 revogado para incluir na Licitação os pedidos 800006 e 800007/20</t>
  </si>
  <si>
    <t>800003/20</t>
  </si>
  <si>
    <t>FORTIGATE - equipamentos</t>
  </si>
  <si>
    <t>AMANDA</t>
  </si>
  <si>
    <t>400030/20</t>
  </si>
  <si>
    <t>Seguro dos Bolsistas</t>
  </si>
  <si>
    <t>25380.100241/2020-11</t>
  </si>
  <si>
    <t>09/2020-COGEAD</t>
  </si>
  <si>
    <t>250015/20</t>
  </si>
  <si>
    <t>Serviço de Transporte Local Intracampus Fiocruz Mato Grosso do Sul</t>
  </si>
  <si>
    <t>25380.100401/2020-14</t>
  </si>
  <si>
    <t>18/2020-COGEAD</t>
  </si>
  <si>
    <t>400031/20</t>
  </si>
  <si>
    <t>TERCEIRIZAÇÃO DE MÃO DE OBRA ESPECIALIZADA</t>
  </si>
  <si>
    <t>25380.100404/2020-58</t>
  </si>
  <si>
    <t>CVSLR</t>
  </si>
  <si>
    <t>14/2020-COGEAD</t>
  </si>
  <si>
    <t>250014/20</t>
  </si>
  <si>
    <t>Kit anti-chagas</t>
  </si>
  <si>
    <t>25380.100344/2020-73</t>
  </si>
  <si>
    <t>390011/20</t>
  </si>
  <si>
    <t>PILHAS</t>
  </si>
  <si>
    <t>SEAM</t>
  </si>
  <si>
    <t>IGOR COSTA</t>
  </si>
  <si>
    <t>No requisitante</t>
  </si>
  <si>
    <t>Devolvido ao requisitante para abertura de processo 12/03/2020</t>
  </si>
  <si>
    <t>390002/20</t>
  </si>
  <si>
    <t>ESPONJA DUPLA FACE</t>
  </si>
  <si>
    <t>390004/20</t>
  </si>
  <si>
    <t>Mat. Limpeza Doméstica (cozinha)</t>
  </si>
  <si>
    <t>390008/20</t>
  </si>
  <si>
    <t>PLÁSTICO BOLA E PAPEL DE EMBRULHO</t>
  </si>
  <si>
    <t>390009/20</t>
  </si>
  <si>
    <t>PANO DE PRATO</t>
  </si>
  <si>
    <t>390010/20</t>
  </si>
  <si>
    <t>Mat. Copa Cozinha (guardanapo, papel toalha, etc)</t>
  </si>
  <si>
    <t>390012/20</t>
  </si>
  <si>
    <t>LACRE DE SEGURANÇA</t>
  </si>
  <si>
    <t>250021/20</t>
  </si>
  <si>
    <t>Anuidade AULP (Associação Universidades de Lingua Portuguesa)</t>
  </si>
  <si>
    <t>25380.100285/2020-33</t>
  </si>
  <si>
    <t>890002/20</t>
  </si>
  <si>
    <t>Estante de Aço</t>
  </si>
  <si>
    <t>25380.000838/2020-59</t>
  </si>
  <si>
    <t>Cotação Eletrônica Cancelada devido nenhum fornecedor atender integralmente ao objeto 03/07/2020</t>
  </si>
  <si>
    <t>TERMOMETRO DIGITAL DE GELADEIRA E/OU VACINA</t>
  </si>
  <si>
    <t>15260</t>
  </si>
  <si>
    <t>400009/20</t>
  </si>
  <si>
    <t>Laringoscópio, Trena Antropométrica e Goniometro</t>
  </si>
  <si>
    <t>25380.001966/2020-10</t>
  </si>
  <si>
    <t>137/2020-COGEAD</t>
  </si>
  <si>
    <t>REQUISITANTE ANALISANDO PROPOSTA</t>
  </si>
  <si>
    <t xml:space="preserve">Realizar CE </t>
  </si>
  <si>
    <t>400011/20</t>
  </si>
  <si>
    <t>Tambor de esterilização</t>
  </si>
  <si>
    <t>25380.100449/2020-22</t>
  </si>
  <si>
    <t>Cotação Eletrônica Cancelada devido nenhum fornecedor atender integralmente ao objeto 22/04/2020</t>
  </si>
  <si>
    <t>MARIA</t>
  </si>
  <si>
    <t>250024/20</t>
  </si>
  <si>
    <t>FIOTEC</t>
  </si>
  <si>
    <t>25380.100002/2020-53</t>
  </si>
  <si>
    <t>VPGDI</t>
  </si>
  <si>
    <t>MÁRIO MOREIRA</t>
  </si>
  <si>
    <t>DISPENSA DE LICITAÇÃO ART.24 XIII</t>
  </si>
  <si>
    <t>68/2020-COGEAD</t>
  </si>
  <si>
    <t>15220</t>
  </si>
  <si>
    <t>Projeto: "Fortalecimento das Ações de Captação da Fiocuz"</t>
  </si>
  <si>
    <t>250026/20</t>
  </si>
  <si>
    <t>25380.100400/2020-70</t>
  </si>
  <si>
    <t>EPP</t>
  </si>
  <si>
    <t>ANA PAULA</t>
  </si>
  <si>
    <t>35/2020-COGEAD</t>
  </si>
  <si>
    <t xml:space="preserve">Projeto: "Implementação da Fase II da Agenda 2030 na Fiocruz"- CONCLUÍDO </t>
  </si>
  <si>
    <t>250031/20</t>
  </si>
  <si>
    <t>Publicação artigo Revista Internacional 
“Journal for Parasitology: Parasites and Wildlife"</t>
  </si>
  <si>
    <t>25380.100432/2020-75</t>
  </si>
  <si>
    <t>400035/20</t>
  </si>
  <si>
    <t>Prateleiras</t>
  </si>
  <si>
    <t>25380.1101/2020-53</t>
  </si>
  <si>
    <t>Pesquisa de Mercado 02/04</t>
  </si>
  <si>
    <t>250035/20</t>
  </si>
  <si>
    <t>Serviço de TV por assinatura</t>
  </si>
  <si>
    <t>25380.000806/2020-53</t>
  </si>
  <si>
    <t>58/2020-COGEAD</t>
  </si>
  <si>
    <t>15192</t>
  </si>
  <si>
    <t>390016/20</t>
  </si>
  <si>
    <t>LEITOR DE CÓDIGO DE BARRAS</t>
  </si>
  <si>
    <t>ROBERTO GOMES</t>
  </si>
  <si>
    <t>00/00/0000</t>
  </si>
  <si>
    <t>250036/20</t>
  </si>
  <si>
    <t>Anuidade APIN ( Associação Internacional da Rede de Instituto Pasteur)</t>
  </si>
  <si>
    <t>25380.100359/2020-31</t>
  </si>
  <si>
    <t>CRIS</t>
  </si>
  <si>
    <t>390029/20</t>
  </si>
  <si>
    <t>Certificado Digital E-CNPJ A3</t>
  </si>
  <si>
    <t>25380.100433/2020-10</t>
  </si>
  <si>
    <t>YURI SANTOS</t>
  </si>
  <si>
    <t>19/2020-COGEAD</t>
  </si>
  <si>
    <t>250292/19</t>
  </si>
  <si>
    <t>CAMERA DE VIDEO.</t>
  </si>
  <si>
    <t xml:space="preserve">PRESIDENCIA </t>
  </si>
  <si>
    <t>390068/19</t>
  </si>
  <si>
    <t>CAMERA FOTOGRAFICA DSLR 24.2 MEGAPIXELS.</t>
  </si>
  <si>
    <t>MARCELO ENNES</t>
  </si>
  <si>
    <t>840001/20</t>
  </si>
  <si>
    <t>25380.100378/2020-68</t>
  </si>
  <si>
    <t>CLÁUDIA DOMINGUES</t>
  </si>
  <si>
    <t>15.099</t>
  </si>
  <si>
    <t>Projeto : " Estruturação e ampliação da cooperação técnico-científica da FIOCRUZ com Instituições de Saúde e Ciência, Tecnologia &amp; Inovação Europeias"</t>
  </si>
  <si>
    <t>400037/20</t>
  </si>
  <si>
    <t>Material Hospitalar- Máscara</t>
  </si>
  <si>
    <t>Máscara cirurgica com clipe de elástico e proteção profissonal 19/09/2020</t>
  </si>
  <si>
    <t>400015/20</t>
  </si>
  <si>
    <t>Aparelho de pressão arterial e estetoscópio</t>
  </si>
  <si>
    <t>25380.001277/2020-13</t>
  </si>
  <si>
    <t>114/2020-COGEAD</t>
  </si>
  <si>
    <t>15349</t>
  </si>
  <si>
    <t>250037/20</t>
  </si>
  <si>
    <t>Refigerador doméstico</t>
  </si>
  <si>
    <t>Aguardando novos pedidos para poder agrupar 11/03/20</t>
  </si>
  <si>
    <t>390007/20</t>
  </si>
  <si>
    <t>Etiqueta auto-adesiva para impressora jato de tinta /laser</t>
  </si>
  <si>
    <t>390006/20</t>
  </si>
  <si>
    <t>MATERIAL DE EXPEDIENTE</t>
  </si>
  <si>
    <t>390001/20</t>
  </si>
  <si>
    <t>390005/20</t>
  </si>
  <si>
    <t>560004/19</t>
  </si>
  <si>
    <t>MESA TECNICA DE CONTROLE MESTRE PROFISSIONAL (MASTER SWITCH) SDI (SD SMPTE 259M E HD SMPTE 292M), APROPRIADA PARA CONTROLE DE EXIBICAO DE TELEVISAO. COM PELO MENOS 6 ENTRADAS E DUAS SAIDAS DE PGM INDEPENDENTES UMA DA OUTRA. SAIDA MULTIVIEWER PARA MONITORACAO TOTAL DAS ENTRADAS E SAIDAS. VU DE LED PARA MONITORACAO DE NIVEL DE AUDIO. FRAME SYNCHRONIZER EM CADA ENTRADA E TECLAS ILUMINADAS POR LED. CAPACIDADE DE INSERCAO DE TEXTO E LOGO ( MARCA D’AGUA).</t>
  </si>
  <si>
    <t>25380.101017/2019-03</t>
  </si>
  <si>
    <t>FRANCISCO DUARTE</t>
  </si>
  <si>
    <t>250288/19</t>
  </si>
  <si>
    <t>SERVICOS GRAFICOS</t>
  </si>
  <si>
    <t>PRESIDENCIA</t>
  </si>
  <si>
    <t>Aguarda RCO e Processo</t>
  </si>
  <si>
    <t>250138/19</t>
  </si>
  <si>
    <t>OUTROS SERVICOS DE TERCEIROS-PESSOA JURIDICA</t>
  </si>
  <si>
    <t>FIOCRUZ MATO GROSSO DO SUL</t>
  </si>
  <si>
    <t>Contratação de Serviço de Buffet</t>
  </si>
  <si>
    <t>560006/19</t>
  </si>
  <si>
    <t>UNIDADE DE GRAVAÇÃO EXTERNA/INTERNA</t>
  </si>
  <si>
    <t>560008/19</t>
  </si>
  <si>
    <t>ENCODER E MODULADOR DE SATÉLITE E KIT MEDIDOR DE ÁUDIO ESTÉREO</t>
  </si>
  <si>
    <t>560009/19</t>
  </si>
  <si>
    <t>NOBREAK DE 10 KVA</t>
  </si>
  <si>
    <t>400163/19</t>
  </si>
  <si>
    <t>250171/19</t>
  </si>
  <si>
    <t>250452/19</t>
  </si>
  <si>
    <t>250043/20</t>
  </si>
  <si>
    <t>25380.100444/2020-08</t>
  </si>
  <si>
    <t>PRESIDÊNCIA</t>
  </si>
  <si>
    <t>VANESSA COSTA E SILVA</t>
  </si>
  <si>
    <t>20/2020-COGEAD</t>
  </si>
  <si>
    <t>Execução das atividades de apoio logístico, administrativo e gestão financeira para o enfrentamento da pandemia da doença causada pelo COVID 19- CONCLUIDO 16/04/2020</t>
  </si>
  <si>
    <t>400181/19</t>
  </si>
  <si>
    <t>PROGRAMA DE ESTÁGIO EM TODO O CAMPI DA FIOCRUZ</t>
  </si>
  <si>
    <t>25380.100405/2020-01</t>
  </si>
  <si>
    <t>250464/19</t>
  </si>
  <si>
    <t xml:space="preserve">SERVIÇO DE ARMAZENAGEM E GERENCIAMENTO E CONTROLE DE ESTOQUE DE LIVROS </t>
  </si>
  <si>
    <t>25380.100463/2020-26</t>
  </si>
  <si>
    <t>EDITORA</t>
  </si>
  <si>
    <t>26/2020-COGEAD</t>
  </si>
  <si>
    <t>PREGÃO SUSPENSO</t>
  </si>
  <si>
    <t>Aviso de suspensão publicado em DOU em 10/08/20</t>
  </si>
  <si>
    <t>Jane</t>
  </si>
  <si>
    <t>250243/19</t>
  </si>
  <si>
    <t>LOCACAO DE MAQUINAS E EQUIPAMENTOS</t>
  </si>
  <si>
    <t>25380.101707/2019-2019-54</t>
  </si>
  <si>
    <t>SEVEN/PR</t>
  </si>
  <si>
    <t>780022/19</t>
  </si>
  <si>
    <t>NITROGENIO LIQUIDO EM TANQUE ESTACIONARIO</t>
  </si>
  <si>
    <t>25380.101782/2019-15</t>
  </si>
  <si>
    <t xml:space="preserve">VPPIS/PR </t>
  </si>
  <si>
    <t>BÁRBARA SANTOS</t>
  </si>
  <si>
    <t>05/20</t>
  </si>
  <si>
    <t>IRP 01/2020; PREGÃO MARCADO 30/03/2020- 09:30</t>
  </si>
  <si>
    <t>870012/19</t>
  </si>
  <si>
    <t>PARAFILM "M" ROLO COM 10,2CM (4") LARGURA X 38,1M (125FT) COMPRIMENTO</t>
  </si>
  <si>
    <t>25380.101806/2019-36</t>
  </si>
  <si>
    <t>ECRITÓRIO TÉCNICO DO CEARÁ</t>
  </si>
  <si>
    <t>CARLA FREIRE</t>
  </si>
  <si>
    <t>25</t>
  </si>
  <si>
    <t>940001/20</t>
  </si>
  <si>
    <t>Material Laboratorial</t>
  </si>
  <si>
    <t>VPPCB</t>
  </si>
  <si>
    <t>RENATA TEIXEIRA</t>
  </si>
  <si>
    <t>870013/19</t>
  </si>
  <si>
    <t>4</t>
  </si>
  <si>
    <t>*EMPRESA: LAB VISION COM. *EMPRESA TY BORTHOLIN COMERCIAL LTDA ITEM 2 E 22</t>
  </si>
  <si>
    <t xml:space="preserve">*EMPRESA TY BORTHOLIN COMERCIAL LTDA </t>
  </si>
  <si>
    <t>870014/19</t>
  </si>
  <si>
    <t>MATERIAL DE PROTECAO E SEGURANCA</t>
  </si>
  <si>
    <t>9</t>
  </si>
  <si>
    <t xml:space="preserve">* EMPRSA : DOUGLAS CORDEIRO </t>
  </si>
  <si>
    <t>250046/20</t>
  </si>
  <si>
    <t>Cabo HDMI COM 2 METROS DE COMPRIMENTO</t>
  </si>
  <si>
    <t>25380.000547/2020-61</t>
  </si>
  <si>
    <t>DISPENSA ART.4 LEI 13.979/20</t>
  </si>
  <si>
    <t>33/2020-COGEAD</t>
  </si>
  <si>
    <t>15142</t>
  </si>
  <si>
    <t>250047/20</t>
  </si>
  <si>
    <t>SUPORTE ARTICULADO DE PAREDE PARA TV LCD DE 55 POLEGADAS. E 	TELEVISOR SMART DE 55 POLEGADAS LED 55IN 1920 X 1080 HDMI FULL HD</t>
  </si>
  <si>
    <t>15148</t>
  </si>
  <si>
    <t>Denise</t>
  </si>
  <si>
    <t>250056/20</t>
  </si>
  <si>
    <t>Medicamentos</t>
  </si>
  <si>
    <t>25380.000607/2020-45</t>
  </si>
  <si>
    <t>INI</t>
  </si>
  <si>
    <t>25/2020-COGEAD</t>
  </si>
  <si>
    <t>250057/20</t>
  </si>
  <si>
    <t>17836,735,20</t>
  </si>
  <si>
    <t>250058/20</t>
  </si>
  <si>
    <t>250059/20</t>
  </si>
  <si>
    <t>180001/20</t>
  </si>
  <si>
    <t>LEITOR ELETROFORESE</t>
  </si>
  <si>
    <t>25380.000601/2020-78</t>
  </si>
  <si>
    <t>GISELLE PEREIRA</t>
  </si>
  <si>
    <t>24/2020-COGEAD</t>
  </si>
  <si>
    <t>180002/20</t>
  </si>
  <si>
    <t>FOTODOCUMENTADOR E IMAGEM ELETROFORESE</t>
  </si>
  <si>
    <t>25380.000629/2020-13</t>
  </si>
  <si>
    <t>26/2020-COEGAD</t>
  </si>
  <si>
    <t>870003/20</t>
  </si>
  <si>
    <t>Reagente Analítico e Conjunto para análise</t>
  </si>
  <si>
    <t>25380.000533/2020-47</t>
  </si>
  <si>
    <t>FIOCRUZ/CE</t>
  </si>
  <si>
    <t>32/2020-COGEAD</t>
  </si>
  <si>
    <t>870004/20</t>
  </si>
  <si>
    <t>Caixa labporatório capacidade 96 ponteiras</t>
  </si>
  <si>
    <t>870005/20</t>
  </si>
  <si>
    <t xml:space="preserve">Placas laboratório para automação </t>
  </si>
  <si>
    <t>15133</t>
  </si>
  <si>
    <t>870006/20</t>
  </si>
  <si>
    <t>Equipamento para purificação de ácidos nucleicos</t>
  </si>
  <si>
    <t>Lisboa</t>
  </si>
  <si>
    <t>250060/20</t>
  </si>
  <si>
    <t xml:space="preserve">hiproclorito  de sódio 1% </t>
  </si>
  <si>
    <t>25380.000626/2020-71</t>
  </si>
  <si>
    <t>27/2020-COGEAD</t>
  </si>
  <si>
    <t>15.107</t>
  </si>
  <si>
    <t>Anuidade da AULP</t>
  </si>
  <si>
    <t>PRES</t>
  </si>
  <si>
    <t xml:space="preserve">GRAZIELE </t>
  </si>
  <si>
    <t>250042/20</t>
  </si>
  <si>
    <t>KIT DE DIAGNÓSTICO PARA COVID-19</t>
  </si>
  <si>
    <t>25380.000497/2020-11</t>
  </si>
  <si>
    <t>250066/20</t>
  </si>
  <si>
    <t xml:space="preserve">Kii de Análises Clinicas </t>
  </si>
  <si>
    <t>25380.000736/2020-33</t>
  </si>
  <si>
    <t>MATO GROSSO DO SUL</t>
  </si>
  <si>
    <t>36/2020-COGEAD</t>
  </si>
  <si>
    <t>15146</t>
  </si>
  <si>
    <t>400039/20</t>
  </si>
  <si>
    <t>PRESTACAO DE SERVICO TECNICO ESPECIALIZADO DE APERFEICOAMENTO DE PESSOAL NO NIVEL DE DOUTORADO PARA SERVIDORES DA AREA DE GESTAO E APOIO TECNICO CIENTIFICO</t>
  </si>
  <si>
    <t>25380.000745/2020-24</t>
  </si>
  <si>
    <t>180005/20</t>
  </si>
  <si>
    <t>CABINE DE BIOSSEGURANÇA</t>
  </si>
  <si>
    <t>25380.000729/2020-31</t>
  </si>
  <si>
    <t>37/2020-COGEAD</t>
  </si>
  <si>
    <t>180008/20</t>
  </si>
  <si>
    <t>ULTRAFREEZER</t>
  </si>
  <si>
    <t>25380.000741/2020-46</t>
  </si>
  <si>
    <t>250067/20</t>
  </si>
  <si>
    <t>MEDICAMENTOS</t>
  </si>
  <si>
    <t>25380.000748/2020-68</t>
  </si>
  <si>
    <t>45/2020-COGEAD</t>
  </si>
  <si>
    <t>5</t>
  </si>
  <si>
    <t>150160/15161/15162</t>
  </si>
  <si>
    <t>250062/20</t>
  </si>
  <si>
    <t>Álcool 70%</t>
  </si>
  <si>
    <t>25380.000676/2020-59</t>
  </si>
  <si>
    <t>31/2020-COGEAD</t>
  </si>
  <si>
    <t>180003/20</t>
  </si>
  <si>
    <t>813647</t>
  </si>
  <si>
    <t>TERMOCICLADOR</t>
  </si>
  <si>
    <t>25380.000721/2020-75</t>
  </si>
  <si>
    <t>34/2020-COGEAD</t>
  </si>
  <si>
    <t>180007/20</t>
  </si>
  <si>
    <t>25380.000746/2020-79</t>
  </si>
  <si>
    <t>39/2020-COGEAD</t>
  </si>
  <si>
    <t>400040/20</t>
  </si>
  <si>
    <t>Máscara em Tecido 100% Algodão</t>
  </si>
  <si>
    <t>25380.000752/2020-26</t>
  </si>
  <si>
    <t>44/2020-COGEAD</t>
  </si>
  <si>
    <t>Maria</t>
  </si>
  <si>
    <t>250072/20</t>
  </si>
  <si>
    <t>25380.000732/2020-55</t>
  </si>
  <si>
    <t>52/2020-COGEAD</t>
  </si>
  <si>
    <t>750001/20</t>
  </si>
  <si>
    <t>Reagente para diagnóstico</t>
  </si>
  <si>
    <t>25380.000807/2020-06</t>
  </si>
  <si>
    <t>38/2020-COGEAD</t>
  </si>
  <si>
    <t>1800010/20</t>
  </si>
  <si>
    <t>CENTRÍFUGA</t>
  </si>
  <si>
    <t>25380.000816/2020-99</t>
  </si>
  <si>
    <t>47/2020-COGEAD</t>
  </si>
  <si>
    <t>180011/20</t>
  </si>
  <si>
    <t>ANALISADOR, EQUIPAMENTO LABORATORIO,</t>
  </si>
  <si>
    <t>25380.000820/2020-57</t>
  </si>
  <si>
    <t>tendo em vist a impossibilidade de prosseguir a contratação junto a empresa para importação do equipamento, considera-se encerrado o processo. 04/06/2020</t>
  </si>
  <si>
    <t>Paula</t>
  </si>
  <si>
    <t>400041/20</t>
  </si>
  <si>
    <t>PRESTACAO DE SERVICO DE PROFISSIONAL EM EPIDEMIOLOGIA NO CONTEXTO DA PANDEMIA DA COVID-19</t>
  </si>
  <si>
    <t>25380.000782/2020-32</t>
  </si>
  <si>
    <t>Pedido Substituído pelo 400045/20</t>
  </si>
  <si>
    <t>180012/20</t>
  </si>
  <si>
    <t>LEITRO ELETROFORESE</t>
  </si>
  <si>
    <t>25380.000834/2020-71</t>
  </si>
  <si>
    <t>85/2020-COGEAD</t>
  </si>
  <si>
    <t>15249</t>
  </si>
  <si>
    <t>940002/20</t>
  </si>
  <si>
    <t>25380.000817/2020-33</t>
  </si>
  <si>
    <t>49/2020-COGEAD</t>
  </si>
  <si>
    <t>940003/20</t>
  </si>
  <si>
    <t xml:space="preserve">EQUIPAMENTO ELETROFORESE </t>
  </si>
  <si>
    <t>25380.000824/2020-35</t>
  </si>
  <si>
    <t>50/2020-COGEAD</t>
  </si>
  <si>
    <t>Helton</t>
  </si>
  <si>
    <t>Luis</t>
  </si>
  <si>
    <t>250102/20</t>
  </si>
  <si>
    <t>PRESTACAO DE SERVICO DE PUBLICACAO DE ARTIGOS CIENTIFICOS EM REVISTA ESPECIALIZADA</t>
  </si>
  <si>
    <t xml:space="preserve">25380.000849/2020-39 </t>
  </si>
  <si>
    <t>Processo encerrado conforme solicitação do Requisitante Rafael Zabinobi 18/05</t>
  </si>
  <si>
    <t>180009/20</t>
  </si>
  <si>
    <t>ESPECTROFOTÔMETRO</t>
  </si>
  <si>
    <t>25380.000750/2020-37</t>
  </si>
  <si>
    <t>46/2020-COGEAD</t>
  </si>
  <si>
    <t>400042/20</t>
  </si>
  <si>
    <t>Tudo de Centrífuga e Swab com embalagem individual</t>
  </si>
  <si>
    <t>390051/20</t>
  </si>
  <si>
    <t>PROTETOR FACIAL EM ACRILICO (TRANSPARENTE)</t>
  </si>
  <si>
    <t>25380.000869/2020-18 </t>
  </si>
  <si>
    <t>48/2020-COGEAD</t>
  </si>
  <si>
    <t>940004/20</t>
  </si>
  <si>
    <t>PEÇA PARA O EQUIPAMENTO IMAGE MK II</t>
  </si>
  <si>
    <t>25380.000875/2020-67</t>
  </si>
  <si>
    <t>60/2020-COGEAD</t>
  </si>
  <si>
    <t>940005/20</t>
  </si>
  <si>
    <t>SISTEMA DE CROMATOGRAFIA</t>
  </si>
  <si>
    <t>25380.000872/2020-23</t>
  </si>
  <si>
    <t>59/2020-COGEAD</t>
  </si>
  <si>
    <t>250064/20</t>
  </si>
  <si>
    <t>25380.000914/2020-26</t>
  </si>
  <si>
    <t>67/2020-COGEAD</t>
  </si>
  <si>
    <t>Fortalecimento da Plataforma Institucional Biodiversidade e Saúde Silvestre – apoio à vigilância em saúde, à conservação da biodiversidade e ao desenvolvimento sustentável (2020/2022)</t>
  </si>
  <si>
    <t>Lindenberg</t>
  </si>
  <si>
    <t>390049/20</t>
  </si>
  <si>
    <t>ÁGUA MINERAL, GARRAFÃO 20L</t>
  </si>
  <si>
    <t>25380.001055/2020-92</t>
  </si>
  <si>
    <t>MARCAR LICITAÇÃO</t>
  </si>
  <si>
    <t>IRP 08/2020</t>
  </si>
  <si>
    <t>390050/20</t>
  </si>
  <si>
    <t xml:space="preserve">Pregão SRP </t>
  </si>
  <si>
    <t>390052/20</t>
  </si>
  <si>
    <t>MASCARA COM FILTRO RESPIRADOR PFF-2 - N95</t>
  </si>
  <si>
    <t>25380.000923/2020-17</t>
  </si>
  <si>
    <t>56/2020-COGEAD</t>
  </si>
  <si>
    <t>15173</t>
  </si>
  <si>
    <t>180015/20</t>
  </si>
  <si>
    <t>SISTEMA ELETROFORESE</t>
  </si>
  <si>
    <t>25380.000917/2020-60</t>
  </si>
  <si>
    <t>57/2020-COEGAD</t>
  </si>
  <si>
    <t>870009/20</t>
  </si>
  <si>
    <t>SISTEMA ESPECTROMETRO DE MASSAS DE BANCADA</t>
  </si>
  <si>
    <t>25380.00624/2020-82</t>
  </si>
  <si>
    <t>ESCRITÓRIO TEC. CEARÁ</t>
  </si>
  <si>
    <t>15326</t>
  </si>
  <si>
    <t>Em análise - COGEAD/SIEX 21/09/2020</t>
  </si>
  <si>
    <t>180016/20</t>
  </si>
  <si>
    <t>25380.000915/2020-78</t>
  </si>
  <si>
    <t>69/2020-COGEAD</t>
  </si>
  <si>
    <t xml:space="preserve">Parecer referencial n° 02/2020-GAB/PF- CONCLUÍDO </t>
  </si>
  <si>
    <t>180017/20</t>
  </si>
  <si>
    <t>LEITOR MICROPLACA / MICROSCÓPIO / ELETROFORESE</t>
  </si>
  <si>
    <t>25380. 000935/2020-41</t>
  </si>
  <si>
    <t>77/2020-COGEAD</t>
  </si>
  <si>
    <t>180018/20</t>
  </si>
  <si>
    <t>FREEZER / DISPENSADOR DE REAGENTE</t>
  </si>
  <si>
    <t>25380.000940/2020-54</t>
  </si>
  <si>
    <t>73/2020-COGEAD</t>
  </si>
  <si>
    <t>390053/20</t>
  </si>
  <si>
    <t>Máscara Cirúrgica TNT VERDE</t>
  </si>
  <si>
    <t>25380.000960/2020-25</t>
  </si>
  <si>
    <t>61/2020-COGEAD</t>
  </si>
  <si>
    <t>390054/20</t>
  </si>
  <si>
    <t>750002/20</t>
  </si>
  <si>
    <t>PLATAFORMA DE AUTOMATIZAÇÃO PARA NGS COM PIPETAGEM</t>
  </si>
  <si>
    <t>25380.000931/2020-63</t>
  </si>
  <si>
    <t>63/2020-COGEAD</t>
  </si>
  <si>
    <t>SIEX</t>
  </si>
  <si>
    <t>400045/20</t>
  </si>
  <si>
    <t>62/2020-COGEAD</t>
  </si>
  <si>
    <t>Rodrigo</t>
  </si>
  <si>
    <t>339058/20</t>
  </si>
  <si>
    <t>OCULOS DE PROTECAO INDIVIDUAL, ARMACAO EM POLIPROPILENO,ANTIEMBACAÇANTE</t>
  </si>
  <si>
    <t>25380.00996/2020-17</t>
  </si>
  <si>
    <t>Cancelado e Substituído pelo 390066/20</t>
  </si>
  <si>
    <t>390059/20</t>
  </si>
  <si>
    <t>390062/20</t>
  </si>
  <si>
    <t>AVENTAL HOSPITALAR</t>
  </si>
  <si>
    <t>25380.001029/2020-64</t>
  </si>
  <si>
    <t>66/2020-COGEAD</t>
  </si>
  <si>
    <t>Parecer referencial n° 02/2020-GAB/PF</t>
  </si>
  <si>
    <t>390063/20</t>
  </si>
  <si>
    <t>PRESTACAO DE SERVICO DE MANUTENCAO EM RELOGIOS DATADOR/PROTOCOLIZADOR, CONFORME PROJETO BASICO.</t>
  </si>
  <si>
    <t>25380.000975/2020-93</t>
  </si>
  <si>
    <t>NATÁLIA XAVIER</t>
  </si>
  <si>
    <t>72/2020-COGEAD</t>
  </si>
  <si>
    <t>390055/20</t>
  </si>
  <si>
    <t>25380.000987/2020-18</t>
  </si>
  <si>
    <t>70/2020-COGEAD</t>
  </si>
  <si>
    <t>Parecer referencial n° 02/2020-GAB/PF Empenhor com fornecedor 10/06/2020- CONCLUÍDO</t>
  </si>
  <si>
    <t>390064/20</t>
  </si>
  <si>
    <t>TOUCA DESCARTÁVEL SANFONADA COM ELÁSTICO</t>
  </si>
  <si>
    <t>25380.001058/2020-26</t>
  </si>
  <si>
    <t>71/2020-COGEAD</t>
  </si>
  <si>
    <t>870010/20</t>
  </si>
  <si>
    <t>PUBLICAÇÃO DE ARTIGOS CIENTÍFICOS EM REVISTA ESPECIALIZADA</t>
  </si>
  <si>
    <t>25380.001023/2020-97</t>
  </si>
  <si>
    <t>15223</t>
  </si>
  <si>
    <t>980001/20</t>
  </si>
  <si>
    <t>Aquisição de Material Laboratorial</t>
  </si>
  <si>
    <t>25380.001093/2020-45</t>
  </si>
  <si>
    <t>SEFAR</t>
  </si>
  <si>
    <t>Pregão Marcado 24/07/2020- 09:30</t>
  </si>
  <si>
    <t>Pregão Agendado 24/07/2020</t>
  </si>
  <si>
    <t>780010/20</t>
  </si>
  <si>
    <t>25380.000887/2020-91</t>
  </si>
  <si>
    <t>CAROLINA BANDEIRA</t>
  </si>
  <si>
    <t>65/2020-COGEAD</t>
  </si>
  <si>
    <t>Programa FIOCRUZ de Fomento à Inovação- Covid 19 Encomendas Estratégicas</t>
  </si>
  <si>
    <t xml:space="preserve">Maria </t>
  </si>
  <si>
    <t>790010/20</t>
  </si>
  <si>
    <t>25380.000613/2020-01</t>
  </si>
  <si>
    <t>64/2020-COGEAD</t>
  </si>
  <si>
    <t>16/052020</t>
  </si>
  <si>
    <t>'Curso Saúde Comunitária: Uma Construção de Todos''- Edição de 2020</t>
  </si>
  <si>
    <t>390066/20</t>
  </si>
  <si>
    <t>75/2020-COGEAD</t>
  </si>
  <si>
    <t>Parecer referencial n° 02/2020-GAB/PF Empenhor com fornecedor 10/06/2020</t>
  </si>
  <si>
    <t xml:space="preserve">Jane </t>
  </si>
  <si>
    <t>750004/20</t>
  </si>
  <si>
    <t>25380.001013/2020-51</t>
  </si>
  <si>
    <t>84/2020-COGEAD</t>
  </si>
  <si>
    <t>15247</t>
  </si>
  <si>
    <t>Melhoria do Sistema de Gestão da Qualidade da FIOCRUZ -CONCLUÍDO</t>
  </si>
  <si>
    <t>390047/20</t>
  </si>
  <si>
    <t xml:space="preserve">LUVAS </t>
  </si>
  <si>
    <t>25380.001169/2020-32</t>
  </si>
  <si>
    <t>ALEX LIMA</t>
  </si>
  <si>
    <t>86/2020-COGEAD</t>
  </si>
  <si>
    <t>15251</t>
  </si>
  <si>
    <t>Parecer referencial n° 02/2020-GAB/PF -CONCLUÍDO</t>
  </si>
  <si>
    <t>390048/20</t>
  </si>
  <si>
    <t>Clebson</t>
  </si>
  <si>
    <t>840002/20</t>
  </si>
  <si>
    <t>ANUIDADE DA ASSOCIACAO BRASILEIRA DE EDUCACAO INTERNACIONAL - FAUBAI</t>
  </si>
  <si>
    <t>25380.001099/2020-12</t>
  </si>
  <si>
    <t>Requisitante anexando documento 15/06</t>
  </si>
  <si>
    <t>250118/20</t>
  </si>
  <si>
    <t>25380.001200/2020-35</t>
  </si>
  <si>
    <t>83/2020-COGEAD</t>
  </si>
  <si>
    <t>15246</t>
  </si>
  <si>
    <t>Projeto: Ampliação e reorganização da Unidade de pronto-atendimento (UPA- MANGUINHOS, co contexto da pandemia de COVID-19</t>
  </si>
  <si>
    <t>860001/21</t>
  </si>
  <si>
    <t> PUBLICACAO DE ARTIGO CIENTIFICO " PREVALENCE, INCIDENCE AND ASSOCIATED FACTORS FOR HBV INFECTION AMONG MALE AND FEMALE PRISONERS IN CENTRAL BRAZIL: A MULTICENTER STUDY</t>
  </si>
  <si>
    <t>25380.1220/2020-14</t>
  </si>
  <si>
    <t>15252</t>
  </si>
  <si>
    <t>980002/20</t>
  </si>
  <si>
    <t xml:space="preserve">NITROGÊNIO LÍQUIDO </t>
  </si>
  <si>
    <t>25380.001270/2020-93</t>
  </si>
  <si>
    <t>LABSEFAR</t>
  </si>
  <si>
    <t>02/2020-IOC</t>
  </si>
  <si>
    <t>Lançar preços da ATA</t>
  </si>
  <si>
    <t>Requisitante participante da ATA de SRP.- IOC Pr: 02/2020; Ata n° 12/2020</t>
  </si>
  <si>
    <t>750005/20</t>
  </si>
  <si>
    <t>25380.001214/2020-59</t>
  </si>
  <si>
    <t>ANDERSON</t>
  </si>
  <si>
    <t>109/2020-COGEAD</t>
  </si>
  <si>
    <t>Projeto : "Estimular o desenvolvimento e o fortalecimento da economia da saúde na gestão do SUS, por meio da utilização de ferramentas tecnológicas, produção de estudos econômicos e capacitações na área" .-SECOMP 15/06/2020</t>
  </si>
  <si>
    <t>250083/20</t>
  </si>
  <si>
    <t xml:space="preserve">AQUISIÇÃO DE ALIMENTOS </t>
  </si>
  <si>
    <t>25380.000934/2020-05</t>
  </si>
  <si>
    <t>ELABORANDO EDITAL</t>
  </si>
  <si>
    <t>LOTE 1 a 5, 13- Açougue, Pescado e Sorvete</t>
  </si>
  <si>
    <t>250084/20</t>
  </si>
  <si>
    <t>250085/20</t>
  </si>
  <si>
    <t xml:space="preserve">50 ITENS AÇOUGUE, PESCADO E SORVETE </t>
  </si>
  <si>
    <t>250086/20</t>
  </si>
  <si>
    <t>250087/20</t>
  </si>
  <si>
    <t>250088/20</t>
  </si>
  <si>
    <t>LOTE 6 A 9 - Hortifruti</t>
  </si>
  <si>
    <t>103 ITENS HORTIFRUTI</t>
  </si>
  <si>
    <t>250089/20</t>
  </si>
  <si>
    <t>26</t>
  </si>
  <si>
    <t>250090/20</t>
  </si>
  <si>
    <t>30</t>
  </si>
  <si>
    <t>250091/20</t>
  </si>
  <si>
    <t>11</t>
  </si>
  <si>
    <t>LOTES 10 A 12,18 e itens unitários - Padaria c/86 Itens</t>
  </si>
  <si>
    <t xml:space="preserve"> 86 ITENS PADARIA</t>
  </si>
  <si>
    <t>400043/20</t>
  </si>
  <si>
    <t>400044/20</t>
  </si>
  <si>
    <t>250092/20</t>
  </si>
  <si>
    <t>35</t>
  </si>
  <si>
    <t>250093/20</t>
  </si>
  <si>
    <t>18</t>
  </si>
  <si>
    <t>250094/20</t>
  </si>
  <si>
    <t>21</t>
  </si>
  <si>
    <t>LOTES 10 A 12,18 e itens unitários 86 Itens</t>
  </si>
  <si>
    <t>250095/20</t>
  </si>
  <si>
    <t>250096/20</t>
  </si>
  <si>
    <t>17</t>
  </si>
  <si>
    <t>LOTE 14 A 17- Estocáveis</t>
  </si>
  <si>
    <t xml:space="preserve">113 ITENS ESTOCÁVEIS </t>
  </si>
  <si>
    <t>250097/20</t>
  </si>
  <si>
    <t>12</t>
  </si>
  <si>
    <t>250098/20</t>
  </si>
  <si>
    <t>61</t>
  </si>
  <si>
    <t>250099/20</t>
  </si>
  <si>
    <t>250100/20</t>
  </si>
  <si>
    <t>250101/20</t>
  </si>
  <si>
    <t>07</t>
  </si>
  <si>
    <t>800004/20</t>
  </si>
  <si>
    <t>Locação de Software</t>
  </si>
  <si>
    <t>25380.001109/2020-10</t>
  </si>
  <si>
    <t>28/2020-COGEAD</t>
  </si>
  <si>
    <t>800005/20</t>
  </si>
  <si>
    <t xml:space="preserve">COMPUT.NUVEM </t>
  </si>
  <si>
    <t>CRISTIANO</t>
  </si>
  <si>
    <t>840003/20</t>
  </si>
  <si>
    <t>ANUIDADE IANPHI</t>
  </si>
  <si>
    <t>25380.001176/2020-34</t>
  </si>
  <si>
    <t>SECOMP 16/06/2020</t>
  </si>
  <si>
    <t>800006/20</t>
  </si>
  <si>
    <t>SUPORTE TÉCNICO ESPECIALIZADO FORTINET</t>
  </si>
  <si>
    <t>25380.001168/2020-98</t>
  </si>
  <si>
    <t>800007/20</t>
  </si>
  <si>
    <t>LICENCIAMENTO DO FORTIGATE E FORTIANALYZER</t>
  </si>
  <si>
    <t>860002/20</t>
  </si>
  <si>
    <t>KIT DE EXTRAÇÃO PARA DIAGNÓSTICO MOLECULAR - COVID</t>
  </si>
  <si>
    <t>25380.001290/2020-64</t>
  </si>
  <si>
    <t>87/2020-COGEAD</t>
  </si>
  <si>
    <t>15255</t>
  </si>
  <si>
    <t>800008/20</t>
  </si>
  <si>
    <t>Serviço de fornecimento de certificado digital e-CPF (ICP-Brasil).</t>
  </si>
  <si>
    <t>25380.001157/2020-16</t>
  </si>
  <si>
    <t>250119/20</t>
  </si>
  <si>
    <t>25380.001054/2020-48</t>
  </si>
  <si>
    <t>PROJETO: Fortalecimento do Sistema Único de Saúde, por meio de Pesquisas, Estudos e Desenvolvimento de Processos e Ferramentas de Apoio à Gestão Estratégica da Política Nacional de Atenção Primária”.</t>
  </si>
  <si>
    <t>560006/20</t>
  </si>
  <si>
    <t>25380.000998/2020-06</t>
  </si>
  <si>
    <t>CANAL SAÚDE</t>
  </si>
  <si>
    <t>PEDRO PAULO</t>
  </si>
  <si>
    <t>81/2020-COGEAD</t>
  </si>
  <si>
    <t>PROJETO: Análise da audiência do Canal Saúde</t>
  </si>
  <si>
    <t>860003/20</t>
  </si>
  <si>
    <t>25380.001326/2020-18</t>
  </si>
  <si>
    <t>800009/20</t>
  </si>
  <si>
    <t>LICENCA DE USO DO SOFTWARE DE GERENCIAMENTO DO EQUIPAMENTO FORTIGATE MODELO 100E</t>
  </si>
  <si>
    <t xml:space="preserve">COMPRA FINALIZADA </t>
  </si>
  <si>
    <t>800010/20</t>
  </si>
  <si>
    <t>800011/20</t>
  </si>
  <si>
    <t>870012/20</t>
  </si>
  <si>
    <t>SISTEMA DE MICROFLUIDO COM FILTRO MULTICONECTOR</t>
  </si>
  <si>
    <t>25380.001256/2020-90</t>
  </si>
  <si>
    <t>Inexigibilidade</t>
  </si>
  <si>
    <t>Aguardando RCO e demias documentos 21/07</t>
  </si>
  <si>
    <t>180021/20</t>
  </si>
  <si>
    <t>25380.001448/2020-04</t>
  </si>
  <si>
    <t>96/2020-COGEAD</t>
  </si>
  <si>
    <t>760001/20</t>
  </si>
  <si>
    <t>25380.001053/2020-01</t>
  </si>
  <si>
    <t xml:space="preserve">Análise dos documentos no SECOMP 01/07/2020-devolvido ao requisitante para anexar documentos </t>
  </si>
  <si>
    <t>260001/20</t>
  </si>
  <si>
    <t>25380.001210/2020-71</t>
  </si>
  <si>
    <t>94/2020-COGEAD</t>
  </si>
  <si>
    <t>PROJETO : Projeto Ações estratégicas para elaboração de uma Plataforma de Gestão da Fiocruz -</t>
  </si>
  <si>
    <t>Amanda Cardoso</t>
  </si>
  <si>
    <t>390068/20</t>
  </si>
  <si>
    <t>Copo Descartável</t>
  </si>
  <si>
    <t>25380.001563/2020-71</t>
  </si>
  <si>
    <t>CÉLIO MELLO</t>
  </si>
  <si>
    <t xml:space="preserve">Participantes na IRP 25/2020-IOC </t>
  </si>
  <si>
    <t xml:space="preserve">Requisitante </t>
  </si>
  <si>
    <t xml:space="preserve">Para acompanhar e gerenciar a quaintidade dos itens registrados na ATA </t>
  </si>
  <si>
    <t>750006/20</t>
  </si>
  <si>
    <t>25380.001453/2020-17</t>
  </si>
  <si>
    <t>Projeto :Fortalecimento das ações de vigilância em doenças emergentes e reemergentes pela Fiocruz Rondônia”.</t>
  </si>
  <si>
    <t>940007/20</t>
  </si>
  <si>
    <t>CONJ REAGENTES BIGDYE 3 1 SEQUENCIAMENTO EMBALAGEM COM 1000 REACOES.</t>
  </si>
  <si>
    <t>25380.001433/2020-38</t>
  </si>
  <si>
    <t>41/2020-COGEAD</t>
  </si>
  <si>
    <t>15269</t>
  </si>
  <si>
    <t>940008/20</t>
  </si>
  <si>
    <t>25380.001438/2020-61</t>
  </si>
  <si>
    <t>AMANDA ABREU</t>
  </si>
  <si>
    <t>97/2020-COGEAD</t>
  </si>
  <si>
    <t>Projeto: "PROGRAMA FIOCRUZ DE FOMENTO À INOVAÇÃO – Geração de Conhecimento – Enfrentamento da Pandemia e Pós-Pandemia Covid-19 Encomendas Estratégicas”</t>
  </si>
  <si>
    <t>390067/20</t>
  </si>
  <si>
    <t>ALCOOL ETILICO TIPO HIDRATADO EM GEL PARA ANTISSEPSIA DAS MAOS. TEOR ALCOOLICO: 70%</t>
  </si>
  <si>
    <t>25380.001439/2020-13</t>
  </si>
  <si>
    <t>110/2020-COGEAD</t>
  </si>
  <si>
    <t>SEANAM para lançar preços no SGA 10/07/2020</t>
  </si>
  <si>
    <t>940009/20</t>
  </si>
  <si>
    <t>25380.001634/2020-35</t>
  </si>
  <si>
    <t>106/2020-COGEAD</t>
  </si>
  <si>
    <t>Projeto : lnstitutional Links on lmpact and Evidenceôased Policies {Health and Neglected Disease} - Edital2019-20"- Fundo Newton</t>
  </si>
  <si>
    <t>780013/20</t>
  </si>
  <si>
    <t>25380.001673/2020-32</t>
  </si>
  <si>
    <t>VVPIS</t>
  </si>
  <si>
    <t>99/2020-COGEAD</t>
  </si>
  <si>
    <t>003/08/2020</t>
  </si>
  <si>
    <t>Estruturação e Operacionalização das Centrais Analíticas para diagnóstico de SARS-Cov-2 (Unidades de Apoio a Rede de Vigilância Epidemiológica no Rio de Janeiro e Ceará) para o aumento da capacidade de processamento de amostras para confirmação do diagnóstico da COVID-19 na rede pública de saúde".</t>
  </si>
  <si>
    <t>750009/20</t>
  </si>
  <si>
    <t>25380.001219/2020-81</t>
  </si>
  <si>
    <t>136/2020-COGEAD</t>
  </si>
  <si>
    <t xml:space="preserve">Projeto : Aprimorar as ações de vigilância, pesquisa em saúde pública e ambiental </t>
  </si>
  <si>
    <t>750008/20</t>
  </si>
  <si>
    <t>25380.001492/2020-14</t>
  </si>
  <si>
    <t>RODRIGO SOPHIA</t>
  </si>
  <si>
    <t>104/2020-COGEAD</t>
  </si>
  <si>
    <t>Projeto:Implantação do Instituto Pasteur e de Plataforma de Pesquisa e Produção de Insumos em Terapia Celular na Fiocruz Ceará.</t>
  </si>
  <si>
    <t>810002/20</t>
  </si>
  <si>
    <t>PRESTACAO DE SERVICO DE VIDEO CLIPPING</t>
  </si>
  <si>
    <t>25380.001641/2020-37</t>
  </si>
  <si>
    <t>EM ANÁLISE- PROCURADORIA FEDERAL</t>
  </si>
  <si>
    <t>Análise dos documentos no SECOMP</t>
  </si>
  <si>
    <t>390074/20</t>
  </si>
  <si>
    <t>MANUTENÇÃO EM ARQUIVO DESLIZANTE</t>
  </si>
  <si>
    <t>25380.001643/2020-26</t>
  </si>
  <si>
    <t>CÁTIA REGINA</t>
  </si>
  <si>
    <t>134/2020-COGEAD</t>
  </si>
  <si>
    <t>940011/20</t>
  </si>
  <si>
    <t>PEÇA E ACESSÓRI PARA EQUIP. LABORATÓRIO</t>
  </si>
  <si>
    <t>25380.001790/2020-04</t>
  </si>
  <si>
    <t>130/2020-COGEAD</t>
  </si>
  <si>
    <t>940013/20</t>
  </si>
  <si>
    <t>AQUISIÇÃO DE PEÇAS PARA PLATAFORMA DE POTEÔMICA/ ESPECTROMETRIA DE MASSA</t>
  </si>
  <si>
    <t>25380.001918/2020-21</t>
  </si>
  <si>
    <t>126/2020-COGEAD</t>
  </si>
  <si>
    <t>400050/20</t>
  </si>
  <si>
    <t>PRESTACAO DE SERVICO DE CONFECCAO DE MASCARAS DE TECIDO NAO-CIRURGIC
LAVAVEL, CONFORME TERMO DE REFERENCIA</t>
  </si>
  <si>
    <t>25380.002091/2020-73</t>
  </si>
  <si>
    <t>760002/20</t>
  </si>
  <si>
    <t>AQUISIÇÃO DE TABLETS</t>
  </si>
  <si>
    <t>25380.001353/2020-82</t>
  </si>
  <si>
    <t>390078/20</t>
  </si>
  <si>
    <t>CADEIRA EXECUTIVA</t>
  </si>
  <si>
    <t>ADRIANA GOMES</t>
  </si>
  <si>
    <t>PARTICIPAÇÃO NA IRP 36/2020- IOC</t>
  </si>
  <si>
    <t>400052/20</t>
  </si>
  <si>
    <t>390079/20</t>
  </si>
  <si>
    <t>PRESTAÇÃO DE SRV. BANCO DE PREÇOS</t>
  </si>
  <si>
    <t>25380.002296/2020-59</t>
  </si>
  <si>
    <t>29/2020-COGEAD</t>
  </si>
  <si>
    <t>810003/20</t>
  </si>
  <si>
    <t>CONTRATACAO DE EMPRESA PARA SERVICOS DE DISPONIBILIZACAO DO PRODUTO MAILING DE IMPRENSA E DISTRIBUICAO DE RELEASES, CONFORME PROJETO BASICO</t>
  </si>
  <si>
    <t>25380.001884/2020-75</t>
  </si>
  <si>
    <t>REQUISITANTE FAZENDO AJUSTES</t>
  </si>
  <si>
    <t>400053/20</t>
  </si>
  <si>
    <t>750015/20</t>
  </si>
  <si>
    <t>25380.002420/2020-86</t>
  </si>
  <si>
    <t>127/2020-COGEAD</t>
  </si>
  <si>
    <t>Fortalecimento e Inovação da Rede de Vigilância, alerta e Resposta do Sistema Único de Saúde Rede Vigiar-SUS para o Enfrentamento da COVID-19</t>
  </si>
  <si>
    <t>250133/20</t>
  </si>
  <si>
    <t>Prestação de SRV. De Garçom</t>
  </si>
  <si>
    <t>25380.000958/2020-56</t>
  </si>
  <si>
    <t>EM ANÁLISE-SECOMP</t>
  </si>
  <si>
    <t>250134/20</t>
  </si>
  <si>
    <t>Prestação de SRV. Buffet</t>
  </si>
  <si>
    <t>25380.000958/2020-57</t>
  </si>
  <si>
    <t>250135/20</t>
  </si>
  <si>
    <t>Prestação de Srv. Confecção de Banner e Faixa</t>
  </si>
  <si>
    <t>25380.000958/2020-58</t>
  </si>
  <si>
    <t>780017/20</t>
  </si>
  <si>
    <t>25380.002406/2020-82</t>
  </si>
  <si>
    <t>VPPIS</t>
  </si>
  <si>
    <t>133/2020-COGEAD</t>
  </si>
  <si>
    <t>400055/20</t>
  </si>
  <si>
    <t>PRESTAÇÃO DE SRV. EM LIBRAS</t>
  </si>
  <si>
    <t>25380.002357/2020-88</t>
  </si>
  <si>
    <t>121/2020-COGEAD</t>
  </si>
  <si>
    <t>780015/20</t>
  </si>
  <si>
    <t>PRESTAÇÃO DE SRV. PARA DESENVOLVIMENTO CIENTÍFICO</t>
  </si>
  <si>
    <t>25380.002428/2020-42</t>
  </si>
  <si>
    <t>128/2020-COGEAD</t>
  </si>
  <si>
    <t>940015/20</t>
  </si>
  <si>
    <t>PRESTAÇÃO DE SRV. MANUTENÇÃO PREVENTIVA E CORRETIVA EM EQUIPAMENTO DE INFORMÁTICA</t>
  </si>
  <si>
    <t>25380.001917/2020-87</t>
  </si>
  <si>
    <t>940016/20</t>
  </si>
  <si>
    <t>PEÇAS E ACESSÓRIOS PARA EQUIPAMENTO DE LABORATÓRIO</t>
  </si>
  <si>
    <t>132/2020-COGEAD</t>
  </si>
  <si>
    <t>940017/20</t>
  </si>
  <si>
    <t>750007/20</t>
  </si>
  <si>
    <t>25380.002098/2020-95</t>
  </si>
  <si>
    <t>ROSANGELA THIAGO</t>
  </si>
  <si>
    <t>129/2020-COGEAD</t>
  </si>
  <si>
    <t>COMPRA FINALIZADO</t>
  </si>
  <si>
    <t>400056/20</t>
  </si>
  <si>
    <t xml:space="preserve">Curso in company </t>
  </si>
  <si>
    <t>25380.002523/2020-46</t>
  </si>
  <si>
    <t>REQUISITANTE RESPONDENDO A PF</t>
  </si>
  <si>
    <t>950001/20</t>
  </si>
  <si>
    <t>25380.002197/2020-77</t>
  </si>
  <si>
    <t xml:space="preserve">ROSANGELA </t>
  </si>
  <si>
    <t>138/2020-COGEAD</t>
  </si>
  <si>
    <t>SEOR</t>
  </si>
  <si>
    <t>PROJETO: PROGRAMA OLIMÍADA BRASILEIRA DE SAÚDE E MEIO AMBIENTE (2020-2022(</t>
  </si>
  <si>
    <t>390083/20</t>
  </si>
  <si>
    <t>INSCRIÇÃO DE SERVIDOR EM CURSO EAD</t>
  </si>
  <si>
    <t>25380.002305/2020-10</t>
  </si>
  <si>
    <t>COEGAD</t>
  </si>
  <si>
    <t>JULIANA CARMO</t>
  </si>
  <si>
    <t>390084/20</t>
  </si>
  <si>
    <t>25380.002649/2020-11</t>
  </si>
  <si>
    <t>ELIANE TÁVORA</t>
  </si>
  <si>
    <t>40/2020-COGEAD</t>
  </si>
  <si>
    <t>400058/20</t>
  </si>
  <si>
    <t>INSCRIÇÃO DE SERVIDOR EM CURSO</t>
  </si>
  <si>
    <t>25380.002651/2020-90</t>
  </si>
  <si>
    <t>SAYONARA</t>
  </si>
  <si>
    <t>42/2020-COGEAD</t>
  </si>
  <si>
    <t>180023/20</t>
  </si>
  <si>
    <t>AQUISIÇÃO DE UNIDADE RESFRIADORA DE LÍQUIDO (CHILLER)</t>
  </si>
  <si>
    <t>25380.002603/2020-00</t>
  </si>
  <si>
    <t>DEVOLVIDO AO SETOR REQUISITANTE PARA AJUSTES</t>
  </si>
  <si>
    <t xml:space="preserve"> FAZENDO AJUSTES E INCLUSÃO DE DOCUMENTAÇÃO EXIGIDA 15/10/2020</t>
  </si>
  <si>
    <t>4000059/20</t>
  </si>
  <si>
    <t>870046/20</t>
  </si>
  <si>
    <t>INSTRUMENTO DE ULTRA ALTA RESOLUÇÃO PARA MEDIR ESTABILIDADE DE PROTEINA</t>
  </si>
  <si>
    <t>25380.002408/2020-71</t>
  </si>
  <si>
    <t>FIOCRIZ-CE</t>
  </si>
  <si>
    <t xml:space="preserve">SEANAM </t>
  </si>
  <si>
    <t>750017/20</t>
  </si>
  <si>
    <t xml:space="preserve">PRESTAÇÃO DE SRV. TRANSPORTE INTERESTADUAL DE MUDANÇA,  COM SERVIÇO DE SEGURO INCLUSO </t>
  </si>
  <si>
    <t>25380.002778/2020-17</t>
  </si>
  <si>
    <t>16/10/2020- AGUARDANDO RCO E DEMAIS DOCUMENTOS</t>
  </si>
  <si>
    <t>250139/20</t>
  </si>
  <si>
    <t>25380.002549/2020-94</t>
  </si>
  <si>
    <t>750019/20</t>
  </si>
  <si>
    <t>25380.002495/2020-67</t>
  </si>
  <si>
    <t>ROSÂNGELA THIAGO</t>
  </si>
  <si>
    <t>150/2020-COGEAD</t>
  </si>
  <si>
    <t>ESTRUTURAÇÃO DO CENTRO BRASILEIRO DE VALIDAÇÃO DE MÉTODOS ALTERNATIVOS</t>
  </si>
  <si>
    <t>750018/20</t>
  </si>
  <si>
    <t>AQUISIÇÃO DE LINHAGEM CELULAR NATURAL</t>
  </si>
  <si>
    <t>25030.000416/2020-53</t>
  </si>
  <si>
    <t>IOC/VPGDI</t>
  </si>
  <si>
    <t>DISPENSA DE LICITAÇÃO ART. 24  XXI</t>
  </si>
  <si>
    <t>VALOR ESTIMADO EM $ 44.355,00</t>
  </si>
  <si>
    <t>720002/20</t>
  </si>
  <si>
    <t>25380.002250/2020-30</t>
  </si>
  <si>
    <t>COOPERAÇÃO SOCIAL</t>
  </si>
  <si>
    <t xml:space="preserve">REQUISITANTE PARA AJUSTES </t>
  </si>
  <si>
    <t>720003/20</t>
  </si>
  <si>
    <t>25380.002256/2020-15</t>
  </si>
  <si>
    <t>870039/20</t>
  </si>
  <si>
    <t>AQUISIÇÃO DE MATERIAL DE CONSUMO PARA BIOINFORMÁTICA</t>
  </si>
  <si>
    <t>25380.002151/2020-58</t>
  </si>
  <si>
    <t>FIOCRUZ-CE</t>
  </si>
  <si>
    <t>870023/20</t>
  </si>
  <si>
    <t>AQUISIÇÃO DE EQUIPAMENTO DE INFORMÁTICA - WORKSTATION</t>
  </si>
  <si>
    <t>25380.002334/2020-73</t>
  </si>
  <si>
    <t>750010/20</t>
  </si>
  <si>
    <t>AQUISIÇÃO DE BALANÇA PEDIÁTRICA</t>
  </si>
  <si>
    <t>25380.001324/2020-11</t>
  </si>
  <si>
    <t>FIOCRUZ-MS</t>
  </si>
  <si>
    <t>750011/20</t>
  </si>
  <si>
    <t>EQUIPAMENTO HOSPITALAR</t>
  </si>
  <si>
    <t>750012/20</t>
  </si>
  <si>
    <t>MOBILIÁRIO</t>
  </si>
  <si>
    <t>560002/20</t>
  </si>
  <si>
    <t>FONTE CARREGADOR 5V PARA GRAVADOR</t>
  </si>
  <si>
    <t>25380.002176/2020-51</t>
  </si>
  <si>
    <t>560003/20</t>
  </si>
  <si>
    <t>CABOS</t>
  </si>
  <si>
    <t>560007/20</t>
  </si>
  <si>
    <t>ESPUMA ACÚSTICA</t>
  </si>
  <si>
    <t>25380.002188/2020-86</t>
  </si>
  <si>
    <t>560010/20</t>
  </si>
  <si>
    <t>GRAVADOR PORTATIL</t>
  </si>
  <si>
    <t>25380.002192/2020-44</t>
  </si>
  <si>
    <t>390093/20</t>
  </si>
  <si>
    <t>INSCRIÇÃO DE SERVIDORES NO 4° CONGRESSO BRASILEIRO DE GOVERNAÇA DIAS 03 A 05 DE OUT</t>
  </si>
  <si>
    <t>25380.002814/2020-34</t>
  </si>
  <si>
    <t>44/2020</t>
  </si>
  <si>
    <t>560012/20</t>
  </si>
  <si>
    <t>CAIXA DE SOM, HEADFONE E AMPLIFICADOR</t>
  </si>
  <si>
    <t>25380.002195/2020-88</t>
  </si>
  <si>
    <t>PESQUISA DE PREÇOS</t>
  </si>
  <si>
    <t>560011/20</t>
  </si>
  <si>
    <t>INTERFACE DE ÁUDIO</t>
  </si>
  <si>
    <t>25380.002193/2020-99</t>
  </si>
  <si>
    <t>950002/20</t>
  </si>
  <si>
    <t>25380.002633/2020-16</t>
  </si>
  <si>
    <t>Programa em Saúde Pública com foco na vigilância, preparação e resposta a eventos de importância nacional (VigiLabSaúde - Fiocruz)”</t>
  </si>
  <si>
    <t>390087/20</t>
  </si>
  <si>
    <t>SOFTWARE -DANGEROUS GOODS REGULATIONS</t>
  </si>
  <si>
    <t>25380.002955/2020-57</t>
  </si>
  <si>
    <t>LUCIANA MACHADO</t>
  </si>
  <si>
    <t>GRAZI</t>
  </si>
  <si>
    <t>390088/20</t>
  </si>
  <si>
    <t>TELEFONE SEM FIO</t>
  </si>
  <si>
    <t>25380.002934/2020-31</t>
  </si>
  <si>
    <t>390089/20</t>
  </si>
  <si>
    <t>CAFETEIRA</t>
  </si>
  <si>
    <t>25380.002925/2020-41</t>
  </si>
  <si>
    <t>390090/20</t>
  </si>
  <si>
    <t>BEBEDOURO</t>
  </si>
  <si>
    <t>25380.002925/202041</t>
  </si>
  <si>
    <t>390091/20</t>
  </si>
  <si>
    <t>VENTILADOR</t>
  </si>
  <si>
    <t>390092/20</t>
  </si>
  <si>
    <t>CALCULADORA</t>
  </si>
  <si>
    <t>390094/20</t>
  </si>
  <si>
    <t>LICENÇA DE USO DE SOFTWARE TEC</t>
  </si>
  <si>
    <t>25380.002984/2020-19</t>
  </si>
  <si>
    <t>800014/20</t>
  </si>
  <si>
    <t>SRV. ESPECIALIZADO HIPERCONVERGÊNCIA</t>
  </si>
  <si>
    <t>25380.002207/2020-74</t>
  </si>
  <si>
    <t>PREGÃO ELETRÔNICO</t>
  </si>
  <si>
    <t>SALA COFRE</t>
  </si>
  <si>
    <t>800015/20</t>
  </si>
  <si>
    <t>SOFTWARE DE ARMAZENAGEM</t>
  </si>
  <si>
    <t>800016/20</t>
  </si>
  <si>
    <t>NO DE HIPERCONVERGÊNCIA</t>
  </si>
  <si>
    <t>800017/20</t>
  </si>
  <si>
    <t>ACESSÓRIOS DE TIC - CABOS DIVERSOS</t>
  </si>
  <si>
    <t>800018/20</t>
  </si>
  <si>
    <t>SRV. TÉCNICO ESPECIALIZADO- HIPERCONVERGÊNCIA</t>
  </si>
  <si>
    <t>800019/20</t>
  </si>
  <si>
    <t xml:space="preserve">LICENÇA DE USO DE SOFTWARE-EXPANSÃO </t>
  </si>
  <si>
    <t>800020/20</t>
  </si>
  <si>
    <t>ACESSÓRIOS DE TIC- SWITCHES</t>
  </si>
  <si>
    <t>390085/20</t>
  </si>
  <si>
    <t>ASSINATURA ANUAL CENOFISCO</t>
  </si>
  <si>
    <t>25380.003025/2020-11</t>
  </si>
  <si>
    <t>YURI DE JESUS</t>
  </si>
  <si>
    <t>250168/20</t>
  </si>
  <si>
    <t>25380.003023/2020-21</t>
  </si>
  <si>
    <t xml:space="preserve">AGUARDANDO RCO </t>
  </si>
  <si>
    <t>25380.00</t>
  </si>
  <si>
    <t>CARONA DE SRP</t>
  </si>
  <si>
    <t>850025/20</t>
  </si>
  <si>
    <t>870021/20</t>
  </si>
  <si>
    <t>900001/20</t>
  </si>
  <si>
    <t>980005/20</t>
  </si>
  <si>
    <t>GEL DE SILICA PARA ESPECTROFOTOMETRO DE INFRAVERMELHO IRPRESTIGE-21 - IV 01, FRASCO COM 10 GRAMAS.</t>
  </si>
  <si>
    <t>25380.001114/2020-22</t>
  </si>
  <si>
    <t>980006/20</t>
  </si>
  <si>
    <t>980007/20</t>
  </si>
  <si>
    <t>PRESTACAO DE SERVICO CONTINUO DE MANUTENCAO PREVENTIVA, MANUTENCAO CORRETIVA E QUALIFICACAO, SOB DEMANDA</t>
  </si>
  <si>
    <t>760009/20</t>
  </si>
  <si>
    <t>AQUISIÇÃO DE LINHA BRANCA</t>
  </si>
  <si>
    <t>25380.002746/2020-11</t>
  </si>
  <si>
    <t>19/11/200</t>
  </si>
  <si>
    <t xml:space="preserve">SABRINA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</si>
</sst>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sz val="8.5"/>
      <name val="Verdana"/>
      <family val="2"/>
    </font>
    <font>
      <b/>
      <sz val="8.5"/>
      <color rgb="FFFF0000"/>
      <name val="Verdana"/>
      <family val="2"/>
    </font>
    <font>
      <sz val="11"/>
      <color rgb="FF0000FF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4" fontId="0" fillId="0" borderId="0" xfId="0" applyNumberFormat="1"/>
    <xf numFmtId="164" fontId="0" fillId="0" borderId="0" xfId="1" applyNumberFormat="1" applyFont="1"/>
    <xf numFmtId="0" fontId="6" fillId="0" borderId="0" xfId="0" applyFont="1"/>
    <xf numFmtId="14" fontId="6" fillId="0" borderId="0" xfId="0" applyNumberFormat="1" applyFont="1"/>
    <xf numFmtId="164" fontId="6" fillId="0" borderId="0" xfId="1" applyNumberFormat="1" applyFont="1"/>
    <xf numFmtId="0" fontId="2" fillId="0" borderId="0" xfId="0" applyFont="1"/>
    <xf numFmtId="14" fontId="2" fillId="0" borderId="0" xfId="0" applyNumberFormat="1" applyFont="1"/>
    <xf numFmtId="164" fontId="2" fillId="0" borderId="0" xfId="1" applyNumberFormat="1" applyFont="1"/>
    <xf numFmtId="0" fontId="6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quotePrefix="1" applyNumberFormat="1" applyFont="1"/>
    <xf numFmtId="14" fontId="6" fillId="0" borderId="0" xfId="0" quotePrefix="1" applyNumberFormat="1" applyFont="1"/>
    <xf numFmtId="0" fontId="0" fillId="0" borderId="0" xfId="0" quotePrefix="1"/>
    <xf numFmtId="0" fontId="0" fillId="0" borderId="0" xfId="0" applyAlignment="1">
      <alignment horizontal="left"/>
    </xf>
    <xf numFmtId="164" fontId="6" fillId="0" borderId="0" xfId="1" applyNumberFormat="1" applyFont="1" applyFill="1"/>
    <xf numFmtId="0" fontId="6" fillId="0" borderId="0" xfId="0" quotePrefix="1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164" fontId="8" fillId="0" borderId="0" xfId="1" applyNumberFormat="1" applyFont="1"/>
    <xf numFmtId="14" fontId="7" fillId="0" borderId="0" xfId="0" applyNumberFormat="1" applyFont="1"/>
    <xf numFmtId="164" fontId="7" fillId="0" borderId="0" xfId="1" applyNumberFormat="1" applyFont="1"/>
    <xf numFmtId="16" fontId="0" fillId="0" borderId="0" xfId="0" applyNumberFormat="1"/>
    <xf numFmtId="164" fontId="0" fillId="0" borderId="0" xfId="1" applyNumberFormat="1" applyFont="1" applyFill="1"/>
  </cellXfs>
  <cellStyles count="2">
    <cellStyle name="Moeda" xfId="1" builtinId="4"/>
    <cellStyle name="Normal" xfId="0" builtinId="0"/>
  </cellStyles>
  <dxfs count="10">
    <dxf>
      <numFmt numFmtId="19" formatCode="dd/mm/yyyy"/>
    </dxf>
    <dxf>
      <numFmt numFmtId="19" formatCode="dd/mm/yyyy"/>
    </dxf>
    <dxf>
      <numFmt numFmtId="19" formatCode="dd/mm/yyyy"/>
    </dxf>
    <dxf>
      <numFmt numFmtId="164" formatCode="&quot;R$&quot;\ #,##0.00"/>
    </dxf>
    <dxf>
      <numFmt numFmtId="164" formatCode="&quot;R$&quot;\ #,##0.00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IRAD\DECOM\SEAC\ARQUIVOS%20-%20ANO%202020\PROCESSOS%20DE%20COMPRAS%202020_02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2020"/>
      <sheetName val="Listas"/>
    </sheetNames>
    <sheetDataSet>
      <sheetData sheetId="0"/>
      <sheetData sheetId="1"/>
      <sheetData sheetId="2">
        <row r="2">
          <cell r="C2" t="str">
            <v>DANIELE</v>
          </cell>
          <cell r="D2" t="str">
            <v>LISBOA</v>
          </cell>
          <cell r="E2" t="str">
            <v>RODRIGO</v>
          </cell>
          <cell r="G2" t="str">
            <v>Pregão SISPP</v>
          </cell>
          <cell r="H2" t="str">
            <v>Em análise - SECOMP</v>
          </cell>
          <cell r="I2" t="str">
            <v>Contrato</v>
          </cell>
        </row>
        <row r="3">
          <cell r="C3" t="str">
            <v>NERY</v>
          </cell>
          <cell r="D3" t="str">
            <v>DENISE</v>
          </cell>
          <cell r="E3" t="str">
            <v>AMANDA</v>
          </cell>
          <cell r="G3" t="str">
            <v>Cotação Eletrônica</v>
          </cell>
          <cell r="H3" t="str">
            <v>Com Requisitante</v>
          </cell>
          <cell r="I3" t="str">
            <v>Requisitante</v>
          </cell>
        </row>
        <row r="4">
          <cell r="C4" t="str">
            <v>PAULA</v>
          </cell>
          <cell r="D4" t="str">
            <v>CLEBSON</v>
          </cell>
          <cell r="E4" t="str">
            <v>ANDRÉIA</v>
          </cell>
          <cell r="G4" t="str">
            <v>Dispensa de Licitação</v>
          </cell>
          <cell r="H4" t="str">
            <v xml:space="preserve">na Procuradoria </v>
          </cell>
          <cell r="I4" t="str">
            <v>Arquivo</v>
          </cell>
        </row>
        <row r="5">
          <cell r="C5" t="str">
            <v>HELTON</v>
          </cell>
          <cell r="D5" t="str">
            <v>ALESSANDRO</v>
          </cell>
          <cell r="E5" t="str">
            <v>ANGELO</v>
          </cell>
          <cell r="G5" t="str">
            <v>Inexigibilidade</v>
          </cell>
          <cell r="H5" t="str">
            <v>No SEOR</v>
          </cell>
        </row>
        <row r="6">
          <cell r="C6" t="str">
            <v>GRAZIELE</v>
          </cell>
          <cell r="D6" t="str">
            <v>JANE</v>
          </cell>
          <cell r="E6" t="str">
            <v>LUIZ</v>
          </cell>
          <cell r="G6" t="str">
            <v>Pregão SRP</v>
          </cell>
          <cell r="H6" t="str">
            <v>Distribuindo OF e NE</v>
          </cell>
        </row>
        <row r="7">
          <cell r="C7" t="str">
            <v>LINDENBERG</v>
          </cell>
          <cell r="H7" t="str">
            <v>Assinatura de Ata SRP</v>
          </cell>
        </row>
        <row r="8">
          <cell r="C8" t="str">
            <v>MARIA</v>
          </cell>
          <cell r="H8" t="str">
            <v>Publicação Resultado Licitação</v>
          </cell>
        </row>
        <row r="9">
          <cell r="H9" t="str">
            <v>Publicação Compra DOU</v>
          </cell>
        </row>
        <row r="10">
          <cell r="H10" t="str">
            <v>Divulgação no Comprasnet</v>
          </cell>
        </row>
        <row r="11">
          <cell r="H11" t="str">
            <v>Publicação de ATA SRP</v>
          </cell>
        </row>
        <row r="12">
          <cell r="H12" t="str">
            <v>Agendada Cotação</v>
          </cell>
        </row>
        <row r="13">
          <cell r="H13" t="str">
            <v>Lançando IRP</v>
          </cell>
        </row>
        <row r="14">
          <cell r="H14" t="str">
            <v>Aguarda Adesões IRP</v>
          </cell>
        </row>
        <row r="15">
          <cell r="H15" t="str">
            <v>Aprovando Adesões IRP</v>
          </cell>
        </row>
        <row r="16">
          <cell r="H16" t="str">
            <v>Pesquisa de Preços</v>
          </cell>
        </row>
        <row r="17">
          <cell r="H17" t="str">
            <v>Análise de Preços Requisitante</v>
          </cell>
        </row>
        <row r="18">
          <cell r="H18" t="str">
            <v>Análise de Preços SECOMP</v>
          </cell>
        </row>
        <row r="19">
          <cell r="H19" t="str">
            <v>Elaboração de Edital</v>
          </cell>
        </row>
        <row r="20">
          <cell r="H20" t="str">
            <v>Elaboração de Nota Tecnica</v>
          </cell>
        </row>
        <row r="21">
          <cell r="H21" t="str">
            <v>Resposta à PF - Requisitante</v>
          </cell>
        </row>
        <row r="22">
          <cell r="H22" t="str">
            <v>Assinatura de Mapa de Preços</v>
          </cell>
        </row>
        <row r="23">
          <cell r="H23" t="str">
            <v>Aguarda RCO e Processo</v>
          </cell>
        </row>
        <row r="24">
          <cell r="H24" t="str">
            <v>Aguarda Documentos - Requisitante</v>
          </cell>
        </row>
        <row r="25">
          <cell r="H25" t="str">
            <v>Análise de Planilha de Custos</v>
          </cell>
        </row>
        <row r="26">
          <cell r="H26" t="str">
            <v>Negociando Preços - Fornecedor</v>
          </cell>
        </row>
        <row r="27">
          <cell r="H27" t="str">
            <v>Pregão Agendado</v>
          </cell>
        </row>
        <row r="28">
          <cell r="H28" t="str">
            <v>Fase de Lances - Pregão</v>
          </cell>
        </row>
        <row r="29">
          <cell r="H29" t="str">
            <v>Habilitação</v>
          </cell>
        </row>
        <row r="30">
          <cell r="H30" t="str">
            <v>Adjudicação</v>
          </cell>
        </row>
        <row r="31">
          <cell r="H31" t="str">
            <v>Homologação - Autoridade Máxima</v>
          </cell>
        </row>
        <row r="32">
          <cell r="H32" t="str">
            <v>Intenção de Recurso</v>
          </cell>
        </row>
        <row r="33">
          <cell r="H33" t="str">
            <v>Razões do Recurso</v>
          </cell>
        </row>
        <row r="34">
          <cell r="H34" t="str">
            <v>Contrarrazões do Recurso</v>
          </cell>
        </row>
        <row r="35">
          <cell r="H35" t="str">
            <v>Decisão do Pregoeiro</v>
          </cell>
        </row>
        <row r="36">
          <cell r="H36" t="str">
            <v>Julgamento da Autoridade Máxima</v>
          </cell>
        </row>
        <row r="37">
          <cell r="H37" t="str">
            <v>Reabertura da Sessão</v>
          </cell>
        </row>
        <row r="38">
          <cell r="H38" t="str">
            <v>Busca de códigos CATMAT/CATSER</v>
          </cell>
        </row>
        <row r="39">
          <cell r="H39" t="str">
            <v>Elaboração de OF</v>
          </cell>
        </row>
        <row r="40">
          <cell r="H40" t="str">
            <v>Assinatura de OF</v>
          </cell>
        </row>
        <row r="41">
          <cell r="H41" t="str">
            <v>PEDIDO CANCELADO</v>
          </cell>
        </row>
        <row r="42">
          <cell r="H42" t="str">
            <v>COMPRA REVOGADA</v>
          </cell>
        </row>
        <row r="43">
          <cell r="H43" t="str">
            <v>COMPRA ANULADA</v>
          </cell>
        </row>
        <row r="44">
          <cell r="H44" t="str">
            <v>COMPRA FINALIZADA</v>
          </cell>
        </row>
        <row r="45">
          <cell r="H45" t="str">
            <v>Compra Cancelada</v>
          </cell>
        </row>
        <row r="46">
          <cell r="H46" t="str">
            <v>Processo Arquivado</v>
          </cell>
        </row>
        <row r="47">
          <cell r="H47" t="str">
            <v>Lançando Preços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EB8778-F3C7-4612-BBAE-8BF7A3B996CE}" name="Tabela1" displayName="Tabela1" ref="A1:AM324" totalsRowShown="0" dataCellStyle="Normal">
  <tableColumns count="39">
    <tableColumn id="1" xr3:uid="{4922C5B8-D617-4AF4-94AF-A791878DE3FF}" name="SEQ." dataCellStyle="Normal"/>
    <tableColumn id="2" xr3:uid="{383B3B55-1ED2-4FE1-8B1C-C25439792F65}" name="COMPRADORES" dataCellStyle="Normal"/>
    <tableColumn id="3" xr3:uid="{40B29C09-9EDD-4E74-83CC-86408157FA08}" name="SEANAM" dataCellStyle="Normal"/>
    <tableColumn id="4" xr3:uid="{ABA6CBC4-B0E6-4B66-B5D2-5477F8B50AFB}" name="SEOPEC" dataCellStyle="Normal"/>
    <tableColumn id="5" xr3:uid="{C91B50D6-AF2F-465F-B7D3-076602E905A2}" name="Nº DO PEDIDO" dataCellStyle="Normal"/>
    <tableColumn id="6" xr3:uid="{3E0802E7-0CD6-494C-8145-0D3EF9A48199}" name="ENTRADA DO PEDIDO" dataDxfId="9" dataCellStyle="Normal"/>
    <tableColumn id="7" xr3:uid="{CEB3B232-A87F-422E-8AA2-2FC0F1B3683D}" name="MÊS DE ENTRADA DO PEDIDO" dataDxfId="8" dataCellStyle="Normal">
      <calculatedColumnFormula>UPPER(TEXT(F2,"MMM"))</calculatedColumnFormula>
    </tableColumn>
    <tableColumn id="39" xr3:uid="{ED505CEA-7EDE-49B1-B71D-5F626E08AF81}" name="ANO " dataDxfId="7">
      <calculatedColumnFormula>YEAR(F2)</calculatedColumnFormula>
    </tableColumn>
    <tableColumn id="8" xr3:uid="{7BBEC00F-8D0E-4B03-A069-C493E85FEFC7}" name="PEDIDO ENVIADO AO SECOMP " dataDxfId="6" dataCellStyle="Normal"/>
    <tableColumn id="9" xr3:uid="{38EC7009-96E3-4488-8912-F856C67DC1C9}" name="QTD. ITEM" dataCellStyle="Normal"/>
    <tableColumn id="10" xr3:uid="{2085B282-861F-44CB-9EA5-15D599FAF481}" name="RCO" dataCellStyle="Normal"/>
    <tableColumn id="11" xr3:uid="{6AAC731C-2944-40B9-8BC9-D2BA20E4C5F0}" name="ELEMENTO DE DESPESA" dataCellStyle="Normal"/>
    <tableColumn id="12" xr3:uid="{93BA6EB5-F1DA-40D1-9503-A9280C4ECD4B}" name="MATERIAL / SERVIÇO" dataCellStyle="Normal"/>
    <tableColumn id="13" xr3:uid="{CC963357-FED5-492E-8B39-97C8CBCB8A95}" name="Nº DO PROCESSO" dataCellStyle="Normal"/>
    <tableColumn id="14" xr3:uid="{FA921E4E-B3C6-4E4A-A8BC-129F7B84E248}" name="ENTRADA DO PROCESSO" dataDxfId="5" dataCellStyle="Normal"/>
    <tableColumn id="15" xr3:uid="{BE5EE3D5-BAC4-4AFA-888A-C5D9076F8EE2}" name="UNIDADE REQUISITANTE" dataCellStyle="Normal"/>
    <tableColumn id="16" xr3:uid="{37BE2CD4-9F05-4770-9C4B-02A6180A52F2}" name="Requisitante Responsável" dataCellStyle="Normal"/>
    <tableColumn id="17" xr3:uid="{D9A8DC63-C4F5-4051-B938-61B40BA58EF3}" name="VALOR ESTIMADO" dataDxfId="4" dataCellStyle="Moeda"/>
    <tableColumn id="18" xr3:uid="{BDB40088-72E2-4738-BDB1-172425C26DC0}" name="VALOR CONTRATADO" dataDxfId="3" dataCellStyle="Moeda"/>
    <tableColumn id="19" xr3:uid="{9210735A-E851-40F5-A72E-AF17347A08FE}" name="MODALIDADE DE COMPRA" dataCellStyle="Normal"/>
    <tableColumn id="20" xr3:uid="{3C5CB8AB-6FF2-41A1-BA14-652609294554}" name="N° COMPRA" dataCellStyle="Normal"/>
    <tableColumn id="21" xr3:uid="{74CF68E2-B893-463C-B4A1-B64DACEF1738}" name="ENCAMINHADO PARA A PF" dataDxfId="2" dataCellStyle="Normal"/>
    <tableColumn id="22" xr3:uid="{F0DB671A-D09C-460D-90F6-2800A0E69884}" name="RECEBIDO DA PF" dataDxfId="1" dataCellStyle="Normal"/>
    <tableColumn id="23" xr3:uid="{FC71A088-2C10-4951-AA30-4CFD230A907E}" name="QUANT. ITENS DESERTOS" dataCellStyle="Normal"/>
    <tableColumn id="24" xr3:uid="{2515D414-DF5C-4BC7-BF03-239648D9F6FD}" name="QUANT. ITENS CANCELADOS" dataCellStyle="Normal"/>
    <tableColumn id="25" xr3:uid="{024A25A3-B583-4DCD-92A9-2C2B49772AF9}" name="QUANT. ITENS ADJUDICADOS" dataCellStyle="Normal"/>
    <tableColumn id="26" xr3:uid="{E56F09A2-FF5A-4147-B211-3CD0201C10D8}" name="NUMERO DA OF" dataCellStyle="Normal"/>
    <tableColumn id="27" xr3:uid="{09C3FA51-126A-4F03-97F6-ADB5B0EA9B0E}" name="DATA DE EMISSÃO DA OF" dataCellStyle="Normal"/>
    <tableColumn id="28" xr3:uid="{A78E7B3B-72BC-4FD3-BDFD-18B2C70B57D8}" name="SAÍDA P/ SEOR" dataCellStyle="Normal"/>
    <tableColumn id="29" xr3:uid="{07E5F1FB-C951-477C-87F4-0B2A641B7E9B}" name="RETORNO DO SEOR" dataCellStyle="Normal"/>
    <tableColumn id="30" xr3:uid="{52C9BF6D-61B0-47F3-8B89-374F55638144}" name="SITUAÇÃO" dataCellStyle="Normal"/>
    <tableColumn id="31" xr3:uid="{7125C082-0EE0-4F90-938C-486F7C765088}" name="SAÍDA PARA A UNIDADE" dataDxfId="0" dataCellStyle="Normal"/>
    <tableColumn id="32" xr3:uid="{9BE35BE9-60FD-441C-BF32-47CCD7E16E50}" name="CONCLUÍDO PARA" dataCellStyle="Normal"/>
    <tableColumn id="33" xr3:uid="{81BFBAED-B623-4614-9211-FFCAC39D97EB}" name="OBSERVAÇÕES" dataCellStyle="Normal"/>
    <tableColumn id="34" xr3:uid="{61DFB52D-BFD8-4DF5-957A-80D78A773776}" name="Coluna1" dataCellStyle="Normal"/>
    <tableColumn id="35" xr3:uid="{F7F4B6A2-A467-4E5B-ABA2-AB3A70C72520}" name="CONCLUÍDO" dataCellStyle="Normal"/>
    <tableColumn id="36" xr3:uid="{F2BC1EEC-BC30-433E-A0CA-4FBAB79F3C60}" name="COVID" dataCellStyle="Normal"/>
    <tableColumn id="37" xr3:uid="{2CBD1F6E-0A90-4500-BD7C-F5DA040278BD}" name="CANCELADO" dataCellStyle="Normal"/>
    <tableColumn id="38" xr3:uid="{A356D796-7E0B-40E3-9A9B-8EF2F4DB8AE7}" name="FORA DO PRAZO " dataCellStyle="Normal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hyperlink" Target="javascript:pbxfun('25380000817');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4E598-E970-4402-9FCA-25EEAE003A6C}">
  <dimension ref="A1:AM324"/>
  <sheetViews>
    <sheetView tabSelected="1" workbookViewId="0">
      <selection sqref="A1:AM1048576"/>
    </sheetView>
  </sheetViews>
  <sheetFormatPr defaultRowHeight="15" x14ac:dyDescent="0.25"/>
  <cols>
    <col min="1" max="1" width="7.7109375" customWidth="1"/>
    <col min="2" max="2" width="17.42578125" customWidth="1"/>
    <col min="3" max="3" width="13.140625" customWidth="1"/>
    <col min="4" max="4" width="12.85546875" customWidth="1"/>
    <col min="5" max="5" width="18.28515625" customWidth="1"/>
    <col min="6" max="6" width="12.42578125" style="9" customWidth="1"/>
    <col min="7" max="7" width="16.7109375" customWidth="1"/>
    <col min="8" max="8" width="7.42578125" customWidth="1"/>
    <col min="9" max="9" width="18.7109375" style="9" customWidth="1"/>
    <col min="10" max="10" width="10.5703125" customWidth="1"/>
    <col min="11" max="11" width="14.28515625" customWidth="1"/>
    <col min="12" max="12" width="14.5703125" customWidth="1"/>
    <col min="13" max="13" width="54.7109375" customWidth="1"/>
    <col min="14" max="14" width="24.7109375" customWidth="1"/>
    <col min="15" max="15" width="15.5703125" style="9" customWidth="1"/>
    <col min="16" max="16" width="25.85546875" customWidth="1"/>
    <col min="17" max="17" width="27" customWidth="1"/>
    <col min="18" max="18" width="23.140625" style="10" customWidth="1"/>
    <col min="19" max="19" width="24.140625" style="10" customWidth="1"/>
    <col min="20" max="20" width="34.42578125" customWidth="1"/>
    <col min="21" max="21" width="17.140625" customWidth="1"/>
    <col min="22" max="22" width="13.7109375" style="9" customWidth="1"/>
    <col min="23" max="23" width="15.140625" style="9" customWidth="1"/>
    <col min="24" max="24" width="26.140625" customWidth="1"/>
    <col min="25" max="25" width="28.7109375" customWidth="1"/>
    <col min="26" max="26" width="29.7109375" customWidth="1"/>
    <col min="27" max="27" width="16.85546875" customWidth="1"/>
    <col min="28" max="28" width="26.140625" style="9" customWidth="1"/>
    <col min="29" max="29" width="17.140625" style="9" customWidth="1"/>
    <col min="30" max="30" width="20" style="9" customWidth="1"/>
    <col min="31" max="31" width="34.140625" customWidth="1"/>
    <col min="32" max="32" width="25.28515625" style="9" customWidth="1"/>
    <col min="33" max="33" width="26.140625" customWidth="1"/>
    <col min="34" max="34" width="28.85546875" customWidth="1"/>
    <col min="35" max="35" width="22.42578125" customWidth="1"/>
    <col min="36" max="36" width="13.7109375" customWidth="1"/>
    <col min="38" max="38" width="15" customWidth="1"/>
    <col min="39" max="39" width="18.28515625" customWidth="1"/>
  </cols>
  <sheetData>
    <row r="1" spans="1:39" ht="29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3" t="s">
        <v>17</v>
      </c>
      <c r="S1" s="3" t="s">
        <v>18</v>
      </c>
      <c r="T1" s="1" t="s">
        <v>19</v>
      </c>
      <c r="U1" s="1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4" t="s">
        <v>28</v>
      </c>
      <c r="AD1" s="4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t="s">
        <v>34</v>
      </c>
      <c r="AJ1" s="5" t="s">
        <v>35</v>
      </c>
      <c r="AK1" s="6" t="s">
        <v>36</v>
      </c>
      <c r="AL1" s="7" t="s">
        <v>37</v>
      </c>
      <c r="AM1" s="8" t="s">
        <v>38</v>
      </c>
    </row>
    <row r="2" spans="1:39" x14ac:dyDescent="0.25">
      <c r="A2">
        <v>1</v>
      </c>
      <c r="B2" t="s">
        <v>39</v>
      </c>
      <c r="C2" t="s">
        <v>40</v>
      </c>
      <c r="D2" t="s">
        <v>41</v>
      </c>
      <c r="E2" t="s">
        <v>42</v>
      </c>
      <c r="F2" s="9">
        <v>43669</v>
      </c>
      <c r="G2" t="str">
        <f t="shared" ref="G2:G65" si="0">UPPER(TEXT(F2,"MMM"))</f>
        <v>JUL</v>
      </c>
      <c r="H2">
        <f t="shared" ref="H2:H65" si="1">YEAR(F2)</f>
        <v>2019</v>
      </c>
      <c r="I2" s="9">
        <v>43672</v>
      </c>
      <c r="J2">
        <v>8</v>
      </c>
      <c r="K2">
        <v>812847</v>
      </c>
      <c r="L2">
        <v>339030</v>
      </c>
      <c r="M2" t="s">
        <v>43</v>
      </c>
      <c r="N2" t="s">
        <v>44</v>
      </c>
      <c r="O2" s="9">
        <v>43742</v>
      </c>
      <c r="P2" t="s">
        <v>45</v>
      </c>
      <c r="Q2" t="s">
        <v>46</v>
      </c>
      <c r="R2" s="10">
        <v>90942.15</v>
      </c>
      <c r="S2" s="10">
        <v>0</v>
      </c>
      <c r="T2" t="s">
        <v>47</v>
      </c>
      <c r="U2" t="s">
        <v>48</v>
      </c>
      <c r="V2" s="9">
        <v>44001</v>
      </c>
      <c r="W2" s="9">
        <v>44013</v>
      </c>
      <c r="X2">
        <v>0</v>
      </c>
      <c r="Y2">
        <v>0</v>
      </c>
      <c r="Z2">
        <v>0</v>
      </c>
      <c r="AA2" t="s">
        <v>48</v>
      </c>
      <c r="AB2" t="s">
        <v>48</v>
      </c>
      <c r="AC2" t="s">
        <v>48</v>
      </c>
      <c r="AD2" t="s">
        <v>48</v>
      </c>
      <c r="AE2" t="s">
        <v>49</v>
      </c>
      <c r="AF2" s="9">
        <v>44056</v>
      </c>
      <c r="AG2" t="s">
        <v>48</v>
      </c>
      <c r="AH2" t="s">
        <v>50</v>
      </c>
    </row>
    <row r="3" spans="1:39" x14ac:dyDescent="0.25">
      <c r="A3">
        <v>2</v>
      </c>
      <c r="B3" t="s">
        <v>39</v>
      </c>
      <c r="C3" t="s">
        <v>40</v>
      </c>
      <c r="D3" t="s">
        <v>41</v>
      </c>
      <c r="E3" t="s">
        <v>51</v>
      </c>
      <c r="F3" s="9">
        <v>43669</v>
      </c>
      <c r="G3" t="str">
        <f t="shared" si="0"/>
        <v>JUL</v>
      </c>
      <c r="H3">
        <f t="shared" si="1"/>
        <v>2019</v>
      </c>
      <c r="I3" s="9">
        <v>43672</v>
      </c>
      <c r="J3">
        <v>5</v>
      </c>
      <c r="K3">
        <v>812846</v>
      </c>
      <c r="L3">
        <v>339030</v>
      </c>
      <c r="M3" t="s">
        <v>52</v>
      </c>
      <c r="N3" t="s">
        <v>44</v>
      </c>
      <c r="O3" s="9">
        <v>43742</v>
      </c>
      <c r="P3" t="s">
        <v>45</v>
      </c>
      <c r="Q3" t="s">
        <v>46</v>
      </c>
      <c r="R3" s="10">
        <v>89960.1</v>
      </c>
      <c r="S3" s="10">
        <v>0</v>
      </c>
      <c r="T3" t="s">
        <v>47</v>
      </c>
      <c r="U3" t="s">
        <v>48</v>
      </c>
      <c r="V3" s="9">
        <v>44001</v>
      </c>
      <c r="W3" s="9">
        <v>44013</v>
      </c>
      <c r="X3">
        <v>0</v>
      </c>
      <c r="Y3" t="s">
        <v>48</v>
      </c>
      <c r="Z3" t="s">
        <v>48</v>
      </c>
      <c r="AA3" t="s">
        <v>48</v>
      </c>
      <c r="AB3" t="s">
        <v>48</v>
      </c>
      <c r="AC3" t="s">
        <v>48</v>
      </c>
      <c r="AD3" t="s">
        <v>48</v>
      </c>
      <c r="AE3" t="s">
        <v>49</v>
      </c>
      <c r="AF3" s="9">
        <v>44056</v>
      </c>
      <c r="AG3" t="s">
        <v>48</v>
      </c>
      <c r="AH3" t="s">
        <v>50</v>
      </c>
    </row>
    <row r="4" spans="1:39" x14ac:dyDescent="0.25">
      <c r="A4">
        <v>3</v>
      </c>
      <c r="B4" t="s">
        <v>39</v>
      </c>
      <c r="C4" t="s">
        <v>40</v>
      </c>
      <c r="D4" t="s">
        <v>41</v>
      </c>
      <c r="E4" t="s">
        <v>53</v>
      </c>
      <c r="F4" s="9">
        <v>43672</v>
      </c>
      <c r="G4" t="str">
        <f t="shared" si="0"/>
        <v>JUL</v>
      </c>
      <c r="H4">
        <f t="shared" si="1"/>
        <v>2019</v>
      </c>
      <c r="I4" s="9">
        <v>43672</v>
      </c>
      <c r="J4">
        <v>1</v>
      </c>
      <c r="K4">
        <v>812848</v>
      </c>
      <c r="L4">
        <v>339030</v>
      </c>
      <c r="M4" t="s">
        <v>54</v>
      </c>
      <c r="N4" t="s">
        <v>44</v>
      </c>
      <c r="O4" s="9">
        <v>43742</v>
      </c>
      <c r="P4" t="s">
        <v>45</v>
      </c>
      <c r="Q4" t="s">
        <v>46</v>
      </c>
      <c r="R4" s="10">
        <v>38227</v>
      </c>
      <c r="S4" s="10">
        <v>0</v>
      </c>
      <c r="T4" t="s">
        <v>47</v>
      </c>
      <c r="U4" t="s">
        <v>48</v>
      </c>
      <c r="V4" s="9">
        <v>44001</v>
      </c>
      <c r="W4" s="9">
        <v>44013</v>
      </c>
      <c r="X4">
        <v>0</v>
      </c>
      <c r="Y4" t="s">
        <v>48</v>
      </c>
      <c r="Z4" t="s">
        <v>48</v>
      </c>
      <c r="AA4" t="s">
        <v>48</v>
      </c>
      <c r="AB4" t="s">
        <v>48</v>
      </c>
      <c r="AC4" t="s">
        <v>48</v>
      </c>
      <c r="AD4" t="s">
        <v>48</v>
      </c>
      <c r="AE4" t="s">
        <v>49</v>
      </c>
      <c r="AF4" s="9">
        <v>44056</v>
      </c>
      <c r="AG4" t="s">
        <v>48</v>
      </c>
      <c r="AH4" t="s">
        <v>50</v>
      </c>
    </row>
    <row r="5" spans="1:39" x14ac:dyDescent="0.25">
      <c r="A5">
        <v>4</v>
      </c>
      <c r="B5" t="s">
        <v>39</v>
      </c>
      <c r="C5" t="s">
        <v>40</v>
      </c>
      <c r="D5" t="s">
        <v>41</v>
      </c>
      <c r="E5" t="s">
        <v>55</v>
      </c>
      <c r="F5" s="9">
        <v>43888</v>
      </c>
      <c r="G5" t="str">
        <f t="shared" si="0"/>
        <v>FEV</v>
      </c>
      <c r="H5">
        <f t="shared" si="1"/>
        <v>2020</v>
      </c>
      <c r="I5" s="9">
        <v>43888</v>
      </c>
      <c r="J5">
        <v>1</v>
      </c>
      <c r="K5">
        <v>813625</v>
      </c>
      <c r="L5">
        <v>339030</v>
      </c>
      <c r="M5" t="s">
        <v>43</v>
      </c>
      <c r="N5" t="s">
        <v>44</v>
      </c>
      <c r="O5" s="9">
        <v>43742</v>
      </c>
      <c r="P5" t="s">
        <v>56</v>
      </c>
      <c r="Q5" t="s">
        <v>57</v>
      </c>
      <c r="R5" s="10">
        <v>5735.86</v>
      </c>
      <c r="S5" s="10">
        <v>0</v>
      </c>
      <c r="T5" t="s">
        <v>47</v>
      </c>
      <c r="U5" t="s">
        <v>48</v>
      </c>
      <c r="V5" s="9">
        <v>44001</v>
      </c>
      <c r="W5" s="9">
        <v>44013</v>
      </c>
      <c r="X5">
        <v>0</v>
      </c>
      <c r="Y5" t="s">
        <v>48</v>
      </c>
      <c r="Z5" t="s">
        <v>48</v>
      </c>
      <c r="AA5" t="s">
        <v>48</v>
      </c>
      <c r="AB5" t="s">
        <v>48</v>
      </c>
      <c r="AC5" t="s">
        <v>48</v>
      </c>
      <c r="AD5" t="s">
        <v>48</v>
      </c>
      <c r="AE5" t="s">
        <v>49</v>
      </c>
      <c r="AF5" s="9">
        <v>44056</v>
      </c>
      <c r="AG5" t="s">
        <v>48</v>
      </c>
      <c r="AH5" t="s">
        <v>50</v>
      </c>
    </row>
    <row r="6" spans="1:39" x14ac:dyDescent="0.25">
      <c r="A6">
        <v>5</v>
      </c>
      <c r="B6" t="s">
        <v>39</v>
      </c>
      <c r="C6" t="s">
        <v>58</v>
      </c>
      <c r="D6" t="s">
        <v>41</v>
      </c>
      <c r="E6" t="s">
        <v>59</v>
      </c>
      <c r="F6" s="9">
        <v>43888</v>
      </c>
      <c r="G6" t="str">
        <f t="shared" si="0"/>
        <v>FEV</v>
      </c>
      <c r="H6">
        <f t="shared" si="1"/>
        <v>2020</v>
      </c>
      <c r="I6" s="9">
        <v>43888</v>
      </c>
      <c r="J6">
        <v>1</v>
      </c>
      <c r="K6">
        <v>813565</v>
      </c>
      <c r="L6">
        <v>339030</v>
      </c>
      <c r="M6" t="s">
        <v>60</v>
      </c>
      <c r="N6" t="s">
        <v>44</v>
      </c>
      <c r="O6" s="9">
        <v>43742</v>
      </c>
      <c r="P6" t="s">
        <v>61</v>
      </c>
      <c r="Q6" t="s">
        <v>62</v>
      </c>
      <c r="R6" s="10">
        <v>163950</v>
      </c>
      <c r="S6" s="10">
        <v>0</v>
      </c>
      <c r="T6" t="s">
        <v>47</v>
      </c>
      <c r="U6" t="s">
        <v>48</v>
      </c>
      <c r="V6" s="9">
        <v>44001</v>
      </c>
      <c r="W6" s="9">
        <v>44013</v>
      </c>
      <c r="X6">
        <v>0</v>
      </c>
      <c r="Y6" t="s">
        <v>48</v>
      </c>
      <c r="Z6" t="s">
        <v>48</v>
      </c>
      <c r="AA6" t="s">
        <v>48</v>
      </c>
      <c r="AB6" t="s">
        <v>48</v>
      </c>
      <c r="AC6" t="s">
        <v>48</v>
      </c>
      <c r="AD6" t="s">
        <v>48</v>
      </c>
      <c r="AE6" t="s">
        <v>49</v>
      </c>
      <c r="AF6" s="9">
        <v>44056</v>
      </c>
      <c r="AG6" t="s">
        <v>48</v>
      </c>
      <c r="AH6" t="s">
        <v>50</v>
      </c>
    </row>
    <row r="7" spans="1:39" x14ac:dyDescent="0.25">
      <c r="A7">
        <v>6</v>
      </c>
      <c r="B7" t="s">
        <v>63</v>
      </c>
      <c r="C7" t="s">
        <v>58</v>
      </c>
      <c r="D7" t="s">
        <v>64</v>
      </c>
      <c r="E7" t="s">
        <v>65</v>
      </c>
      <c r="F7" s="9">
        <v>43689</v>
      </c>
      <c r="G7" t="str">
        <f t="shared" si="0"/>
        <v>AGO</v>
      </c>
      <c r="H7">
        <f t="shared" si="1"/>
        <v>2019</v>
      </c>
      <c r="I7" s="9">
        <v>43690</v>
      </c>
      <c r="J7">
        <v>1</v>
      </c>
      <c r="K7">
        <v>813100</v>
      </c>
      <c r="L7">
        <v>339030</v>
      </c>
      <c r="M7" t="s">
        <v>66</v>
      </c>
      <c r="N7" t="s">
        <v>67</v>
      </c>
      <c r="O7" s="9">
        <v>43836</v>
      </c>
      <c r="P7" t="s">
        <v>68</v>
      </c>
      <c r="Q7" t="s">
        <v>69</v>
      </c>
      <c r="R7" s="10">
        <v>53937</v>
      </c>
      <c r="S7" s="10">
        <v>0</v>
      </c>
      <c r="T7" t="s">
        <v>47</v>
      </c>
      <c r="U7" t="s">
        <v>48</v>
      </c>
      <c r="V7" s="9" t="s">
        <v>48</v>
      </c>
      <c r="W7" s="9" t="s">
        <v>48</v>
      </c>
      <c r="X7" t="s">
        <v>48</v>
      </c>
      <c r="Y7" t="s">
        <v>48</v>
      </c>
      <c r="Z7" t="s">
        <v>48</v>
      </c>
      <c r="AA7" t="s">
        <v>48</v>
      </c>
      <c r="AB7" t="s">
        <v>48</v>
      </c>
      <c r="AC7" t="s">
        <v>48</v>
      </c>
      <c r="AD7" t="s">
        <v>48</v>
      </c>
      <c r="AE7" t="s">
        <v>70</v>
      </c>
      <c r="AF7" s="9" t="s">
        <v>48</v>
      </c>
      <c r="AG7" t="s">
        <v>48</v>
      </c>
      <c r="AH7" t="s">
        <v>71</v>
      </c>
    </row>
    <row r="8" spans="1:39" x14ac:dyDescent="0.25">
      <c r="A8">
        <v>7</v>
      </c>
      <c r="B8" t="s">
        <v>63</v>
      </c>
      <c r="C8" t="s">
        <v>58</v>
      </c>
      <c r="D8" t="s">
        <v>64</v>
      </c>
      <c r="E8" t="s">
        <v>72</v>
      </c>
      <c r="F8" s="9">
        <v>43689</v>
      </c>
      <c r="G8" t="str">
        <f t="shared" si="0"/>
        <v>AGO</v>
      </c>
      <c r="H8">
        <f t="shared" si="1"/>
        <v>2019</v>
      </c>
      <c r="I8" s="9">
        <v>43690</v>
      </c>
      <c r="J8">
        <v>1</v>
      </c>
      <c r="K8">
        <v>813101</v>
      </c>
      <c r="L8">
        <v>339040</v>
      </c>
      <c r="M8" t="s">
        <v>73</v>
      </c>
      <c r="N8" t="s">
        <v>67</v>
      </c>
      <c r="O8" s="9">
        <v>43836</v>
      </c>
      <c r="P8" t="s">
        <v>68</v>
      </c>
      <c r="Q8" t="s">
        <v>69</v>
      </c>
      <c r="R8" s="10">
        <v>84000</v>
      </c>
      <c r="S8" s="10">
        <v>0</v>
      </c>
      <c r="T8" t="s">
        <v>47</v>
      </c>
      <c r="U8" t="s">
        <v>48</v>
      </c>
      <c r="V8" s="9" t="s">
        <v>48</v>
      </c>
      <c r="W8" s="9" t="s">
        <v>48</v>
      </c>
      <c r="X8" t="s">
        <v>48</v>
      </c>
      <c r="Y8" t="s">
        <v>48</v>
      </c>
      <c r="Z8" t="s">
        <v>48</v>
      </c>
      <c r="AA8" t="s">
        <v>48</v>
      </c>
      <c r="AB8" t="s">
        <v>48</v>
      </c>
      <c r="AC8" t="s">
        <v>48</v>
      </c>
      <c r="AD8" t="s">
        <v>48</v>
      </c>
      <c r="AE8" t="s">
        <v>70</v>
      </c>
      <c r="AF8" s="9" t="s">
        <v>48</v>
      </c>
      <c r="AG8" t="s">
        <v>48</v>
      </c>
      <c r="AH8" t="s">
        <v>71</v>
      </c>
    </row>
    <row r="9" spans="1:39" x14ac:dyDescent="0.25">
      <c r="A9">
        <v>8</v>
      </c>
      <c r="B9" t="s">
        <v>63</v>
      </c>
      <c r="C9" t="s">
        <v>58</v>
      </c>
      <c r="D9" t="s">
        <v>64</v>
      </c>
      <c r="E9" t="s">
        <v>74</v>
      </c>
      <c r="F9" s="9">
        <v>43689</v>
      </c>
      <c r="G9" t="str">
        <f t="shared" si="0"/>
        <v>AGO</v>
      </c>
      <c r="H9">
        <f t="shared" si="1"/>
        <v>2019</v>
      </c>
      <c r="I9" s="9">
        <v>43690</v>
      </c>
      <c r="J9">
        <v>8</v>
      </c>
      <c r="K9">
        <v>813105</v>
      </c>
      <c r="L9">
        <v>449052</v>
      </c>
      <c r="M9" t="s">
        <v>75</v>
      </c>
      <c r="N9" t="s">
        <v>67</v>
      </c>
      <c r="O9" s="9">
        <v>43836</v>
      </c>
      <c r="P9" t="s">
        <v>68</v>
      </c>
      <c r="Q9" t="s">
        <v>69</v>
      </c>
      <c r="R9" s="10">
        <v>2288680.5499999998</v>
      </c>
      <c r="S9" s="10">
        <v>0</v>
      </c>
      <c r="T9" t="s">
        <v>47</v>
      </c>
      <c r="U9" t="s">
        <v>48</v>
      </c>
      <c r="V9" s="9" t="s">
        <v>48</v>
      </c>
      <c r="W9" s="9" t="s">
        <v>48</v>
      </c>
      <c r="X9" t="s">
        <v>48</v>
      </c>
      <c r="Y9" t="s">
        <v>48</v>
      </c>
      <c r="Z9" t="s">
        <v>48</v>
      </c>
      <c r="AA9" t="s">
        <v>48</v>
      </c>
      <c r="AB9" t="s">
        <v>48</v>
      </c>
      <c r="AC9" t="s">
        <v>48</v>
      </c>
      <c r="AD9" t="s">
        <v>48</v>
      </c>
      <c r="AE9" t="s">
        <v>70</v>
      </c>
      <c r="AF9" s="9" t="s">
        <v>48</v>
      </c>
      <c r="AG9" t="s">
        <v>48</v>
      </c>
      <c r="AH9" t="s">
        <v>71</v>
      </c>
    </row>
    <row r="10" spans="1:39" x14ac:dyDescent="0.25">
      <c r="A10">
        <v>9</v>
      </c>
      <c r="B10" t="s">
        <v>63</v>
      </c>
      <c r="C10" t="s">
        <v>58</v>
      </c>
      <c r="D10" t="s">
        <v>64</v>
      </c>
      <c r="E10" t="s">
        <v>76</v>
      </c>
      <c r="F10" s="9">
        <v>43689</v>
      </c>
      <c r="G10" t="str">
        <f t="shared" si="0"/>
        <v>AGO</v>
      </c>
      <c r="H10">
        <f t="shared" si="1"/>
        <v>2019</v>
      </c>
      <c r="I10" s="9">
        <v>43690</v>
      </c>
      <c r="J10">
        <v>1</v>
      </c>
      <c r="K10">
        <v>813102</v>
      </c>
      <c r="L10">
        <v>449052</v>
      </c>
      <c r="M10" t="s">
        <v>77</v>
      </c>
      <c r="N10" t="s">
        <v>67</v>
      </c>
      <c r="O10" s="9">
        <v>43836</v>
      </c>
      <c r="P10" t="s">
        <v>68</v>
      </c>
      <c r="Q10" t="s">
        <v>69</v>
      </c>
      <c r="R10" s="10">
        <v>819660.53</v>
      </c>
      <c r="S10" s="10">
        <v>0</v>
      </c>
      <c r="T10" t="s">
        <v>47</v>
      </c>
      <c r="U10" t="s">
        <v>48</v>
      </c>
      <c r="V10" s="9" t="s">
        <v>48</v>
      </c>
      <c r="W10" s="9" t="s">
        <v>48</v>
      </c>
      <c r="X10" t="s">
        <v>48</v>
      </c>
      <c r="Y10" t="s">
        <v>48</v>
      </c>
      <c r="Z10" t="s">
        <v>48</v>
      </c>
      <c r="AA10" t="s">
        <v>48</v>
      </c>
      <c r="AB10" t="s">
        <v>48</v>
      </c>
      <c r="AC10" t="s">
        <v>48</v>
      </c>
      <c r="AD10" t="s">
        <v>48</v>
      </c>
      <c r="AE10" t="s">
        <v>70</v>
      </c>
      <c r="AF10" s="9" t="s">
        <v>48</v>
      </c>
      <c r="AG10" t="s">
        <v>48</v>
      </c>
      <c r="AH10" t="s">
        <v>71</v>
      </c>
    </row>
    <row r="11" spans="1:39" x14ac:dyDescent="0.25">
      <c r="A11">
        <v>10</v>
      </c>
      <c r="B11" t="s">
        <v>63</v>
      </c>
      <c r="C11" t="s">
        <v>58</v>
      </c>
      <c r="D11" t="s">
        <v>64</v>
      </c>
      <c r="E11" t="s">
        <v>78</v>
      </c>
      <c r="F11" s="9">
        <v>43689</v>
      </c>
      <c r="G11" t="str">
        <f t="shared" si="0"/>
        <v>AGO</v>
      </c>
      <c r="H11">
        <f t="shared" si="1"/>
        <v>2019</v>
      </c>
      <c r="I11" s="9">
        <v>43690</v>
      </c>
      <c r="J11">
        <v>1</v>
      </c>
      <c r="K11">
        <v>813103</v>
      </c>
      <c r="L11">
        <v>339040</v>
      </c>
      <c r="M11" t="s">
        <v>79</v>
      </c>
      <c r="N11" t="s">
        <v>67</v>
      </c>
      <c r="O11" s="9">
        <v>43836</v>
      </c>
      <c r="P11" t="s">
        <v>68</v>
      </c>
      <c r="Q11" t="s">
        <v>69</v>
      </c>
      <c r="R11" s="10">
        <v>128500</v>
      </c>
      <c r="S11" s="10">
        <v>0</v>
      </c>
      <c r="T11" t="s">
        <v>47</v>
      </c>
      <c r="U11" t="s">
        <v>48</v>
      </c>
      <c r="V11" s="9" t="s">
        <v>48</v>
      </c>
      <c r="W11" s="9" t="s">
        <v>48</v>
      </c>
      <c r="X11" t="s">
        <v>48</v>
      </c>
      <c r="Y11" t="s">
        <v>48</v>
      </c>
      <c r="Z11" t="s">
        <v>48</v>
      </c>
      <c r="AA11" t="s">
        <v>48</v>
      </c>
      <c r="AB11" t="s">
        <v>48</v>
      </c>
      <c r="AC11" t="s">
        <v>48</v>
      </c>
      <c r="AD11" t="s">
        <v>48</v>
      </c>
      <c r="AE11" t="s">
        <v>70</v>
      </c>
      <c r="AF11" s="9" t="s">
        <v>48</v>
      </c>
      <c r="AG11" t="s">
        <v>48</v>
      </c>
      <c r="AH11" t="s">
        <v>71</v>
      </c>
    </row>
    <row r="12" spans="1:39" x14ac:dyDescent="0.25">
      <c r="A12">
        <v>11</v>
      </c>
      <c r="B12" t="s">
        <v>63</v>
      </c>
      <c r="C12" t="s">
        <v>58</v>
      </c>
      <c r="D12" t="s">
        <v>64</v>
      </c>
      <c r="E12" t="s">
        <v>80</v>
      </c>
      <c r="F12" s="9">
        <v>43689</v>
      </c>
      <c r="G12" t="str">
        <f t="shared" si="0"/>
        <v>AGO</v>
      </c>
      <c r="H12">
        <f t="shared" si="1"/>
        <v>2019</v>
      </c>
      <c r="I12" s="9">
        <v>43690</v>
      </c>
      <c r="J12">
        <v>1</v>
      </c>
      <c r="K12">
        <v>813115</v>
      </c>
      <c r="L12">
        <v>339040</v>
      </c>
      <c r="M12" t="s">
        <v>81</v>
      </c>
      <c r="N12" t="s">
        <v>67</v>
      </c>
      <c r="O12" s="9">
        <v>43836</v>
      </c>
      <c r="P12" t="s">
        <v>68</v>
      </c>
      <c r="Q12" t="s">
        <v>69</v>
      </c>
      <c r="R12" s="10">
        <v>1296359.3999999999</v>
      </c>
      <c r="S12" s="10">
        <v>0</v>
      </c>
      <c r="T12" t="s">
        <v>47</v>
      </c>
      <c r="U12" t="s">
        <v>48</v>
      </c>
      <c r="V12" s="9" t="s">
        <v>48</v>
      </c>
      <c r="W12" s="9" t="s">
        <v>48</v>
      </c>
      <c r="X12" t="s">
        <v>48</v>
      </c>
      <c r="Y12" t="s">
        <v>48</v>
      </c>
      <c r="Z12" t="s">
        <v>48</v>
      </c>
      <c r="AA12" t="s">
        <v>48</v>
      </c>
      <c r="AB12" t="s">
        <v>48</v>
      </c>
      <c r="AC12" t="s">
        <v>48</v>
      </c>
      <c r="AD12" t="s">
        <v>48</v>
      </c>
      <c r="AE12" t="s">
        <v>70</v>
      </c>
      <c r="AF12" s="9" t="s">
        <v>48</v>
      </c>
      <c r="AG12" t="s">
        <v>48</v>
      </c>
      <c r="AH12" t="s">
        <v>71</v>
      </c>
    </row>
    <row r="13" spans="1:39" x14ac:dyDescent="0.25">
      <c r="A13">
        <v>12</v>
      </c>
      <c r="B13" s="11" t="s">
        <v>82</v>
      </c>
      <c r="C13" s="11" t="s">
        <v>83</v>
      </c>
      <c r="D13" s="11" t="s">
        <v>64</v>
      </c>
      <c r="E13" s="11" t="s">
        <v>84</v>
      </c>
      <c r="F13" s="12">
        <v>43700</v>
      </c>
      <c r="G13" s="11" t="str">
        <f t="shared" si="0"/>
        <v>AGO</v>
      </c>
      <c r="H13" s="11">
        <f t="shared" si="1"/>
        <v>2019</v>
      </c>
      <c r="I13" s="12">
        <v>43700</v>
      </c>
      <c r="J13" s="11">
        <v>135</v>
      </c>
      <c r="K13" s="11">
        <v>813043</v>
      </c>
      <c r="L13" s="11">
        <v>339030</v>
      </c>
      <c r="M13" s="11" t="s">
        <v>85</v>
      </c>
      <c r="N13" s="11" t="s">
        <v>86</v>
      </c>
      <c r="O13" s="12">
        <v>43871</v>
      </c>
      <c r="P13" s="11" t="s">
        <v>87</v>
      </c>
      <c r="Q13" s="11" t="s">
        <v>88</v>
      </c>
      <c r="R13" s="13">
        <v>236535.25</v>
      </c>
      <c r="S13" s="13">
        <v>84119.08</v>
      </c>
      <c r="T13" s="11" t="s">
        <v>89</v>
      </c>
      <c r="U13" s="11" t="s">
        <v>90</v>
      </c>
      <c r="V13" s="12">
        <v>43889</v>
      </c>
      <c r="W13" s="12">
        <v>43899</v>
      </c>
      <c r="X13" s="11">
        <v>56</v>
      </c>
      <c r="Y13" s="11">
        <v>21</v>
      </c>
      <c r="Z13" s="11">
        <v>27</v>
      </c>
      <c r="AA13" s="11" t="s">
        <v>91</v>
      </c>
      <c r="AB13" s="12">
        <v>44040</v>
      </c>
      <c r="AC13" s="12">
        <v>44043</v>
      </c>
      <c r="AD13" s="12">
        <v>44050</v>
      </c>
      <c r="AE13" s="11" t="s">
        <v>92</v>
      </c>
      <c r="AF13" s="12">
        <v>44069</v>
      </c>
      <c r="AG13" s="11" t="s">
        <v>93</v>
      </c>
      <c r="AH13" t="s">
        <v>35</v>
      </c>
    </row>
    <row r="14" spans="1:39" x14ac:dyDescent="0.25">
      <c r="A14">
        <v>13</v>
      </c>
      <c r="B14" s="11" t="s">
        <v>94</v>
      </c>
      <c r="C14" s="11" t="s">
        <v>58</v>
      </c>
      <c r="D14" s="11" t="s">
        <v>95</v>
      </c>
      <c r="E14" s="11" t="s">
        <v>96</v>
      </c>
      <c r="F14" s="12">
        <v>43837</v>
      </c>
      <c r="G14" s="11" t="str">
        <f t="shared" si="0"/>
        <v>JAN</v>
      </c>
      <c r="H14" s="11">
        <f t="shared" si="1"/>
        <v>2020</v>
      </c>
      <c r="I14" s="12">
        <v>43837</v>
      </c>
      <c r="J14" s="11">
        <v>29</v>
      </c>
      <c r="K14" s="11">
        <v>813477</v>
      </c>
      <c r="L14" s="11">
        <v>339039</v>
      </c>
      <c r="M14" s="11" t="s">
        <v>97</v>
      </c>
      <c r="N14" s="11" t="s">
        <v>98</v>
      </c>
      <c r="O14" s="12">
        <v>43873</v>
      </c>
      <c r="P14" s="11" t="s">
        <v>45</v>
      </c>
      <c r="Q14" s="11" t="s">
        <v>46</v>
      </c>
      <c r="R14" s="13">
        <v>1039650.2</v>
      </c>
      <c r="S14" s="13">
        <v>2282777.4</v>
      </c>
      <c r="T14" s="11" t="s">
        <v>99</v>
      </c>
      <c r="U14" s="11" t="s">
        <v>100</v>
      </c>
      <c r="V14" s="12">
        <v>43924</v>
      </c>
      <c r="W14" s="12">
        <v>43934</v>
      </c>
      <c r="X14" s="11">
        <v>0</v>
      </c>
      <c r="Y14" s="11">
        <v>0</v>
      </c>
      <c r="Z14" s="11">
        <v>29</v>
      </c>
      <c r="AA14" s="11" t="s">
        <v>48</v>
      </c>
      <c r="AB14" s="12" t="s">
        <v>48</v>
      </c>
      <c r="AC14" s="12" t="s">
        <v>48</v>
      </c>
      <c r="AD14" s="12" t="s">
        <v>48</v>
      </c>
      <c r="AE14" s="11" t="s">
        <v>92</v>
      </c>
      <c r="AF14" s="12">
        <v>44071</v>
      </c>
      <c r="AG14" s="11" t="s">
        <v>93</v>
      </c>
      <c r="AH14" s="11" t="s">
        <v>35</v>
      </c>
    </row>
    <row r="15" spans="1:39" x14ac:dyDescent="0.25">
      <c r="A15">
        <v>14</v>
      </c>
      <c r="B15" s="11" t="s">
        <v>94</v>
      </c>
      <c r="C15" s="11" t="s">
        <v>101</v>
      </c>
      <c r="D15" s="11" t="s">
        <v>95</v>
      </c>
      <c r="E15" s="11" t="s">
        <v>102</v>
      </c>
      <c r="F15" s="12">
        <v>43853</v>
      </c>
      <c r="G15" s="11" t="str">
        <f t="shared" si="0"/>
        <v>JAN</v>
      </c>
      <c r="H15" s="11">
        <f t="shared" si="1"/>
        <v>2020</v>
      </c>
      <c r="I15" s="12">
        <v>43854</v>
      </c>
      <c r="J15" s="11">
        <v>1</v>
      </c>
      <c r="K15" s="11">
        <v>813499</v>
      </c>
      <c r="L15" s="11">
        <v>339030</v>
      </c>
      <c r="M15" s="11" t="s">
        <v>103</v>
      </c>
      <c r="N15" s="11" t="s">
        <v>98</v>
      </c>
      <c r="O15" s="12">
        <v>43873</v>
      </c>
      <c r="P15" s="11" t="s">
        <v>104</v>
      </c>
      <c r="Q15" s="11" t="s">
        <v>105</v>
      </c>
      <c r="R15" s="13">
        <v>33210</v>
      </c>
      <c r="S15" s="13">
        <v>72220</v>
      </c>
      <c r="T15" s="11" t="s">
        <v>99</v>
      </c>
      <c r="U15" s="11" t="s">
        <v>100</v>
      </c>
      <c r="V15" s="12">
        <v>43924</v>
      </c>
      <c r="W15" s="12">
        <v>43934</v>
      </c>
      <c r="X15" s="11">
        <v>0</v>
      </c>
      <c r="Y15" s="11">
        <v>0</v>
      </c>
      <c r="Z15" s="11">
        <v>1</v>
      </c>
      <c r="AA15" s="11" t="s">
        <v>48</v>
      </c>
      <c r="AB15" s="12" t="s">
        <v>48</v>
      </c>
      <c r="AC15" s="12" t="s">
        <v>48</v>
      </c>
      <c r="AD15" s="12" t="s">
        <v>48</v>
      </c>
      <c r="AE15" s="11" t="s">
        <v>92</v>
      </c>
      <c r="AF15" s="12">
        <v>44071</v>
      </c>
      <c r="AG15" s="11" t="s">
        <v>93</v>
      </c>
      <c r="AH15" s="11" t="s">
        <v>35</v>
      </c>
    </row>
    <row r="16" spans="1:39" x14ac:dyDescent="0.25">
      <c r="A16">
        <v>15</v>
      </c>
      <c r="B16" s="11" t="s">
        <v>94</v>
      </c>
      <c r="C16" s="11" t="s">
        <v>58</v>
      </c>
      <c r="D16" s="11" t="s">
        <v>95</v>
      </c>
      <c r="E16" s="11" t="s">
        <v>106</v>
      </c>
      <c r="F16" s="12">
        <v>43837</v>
      </c>
      <c r="G16" s="11" t="str">
        <f t="shared" si="0"/>
        <v>JAN</v>
      </c>
      <c r="H16" s="11">
        <f t="shared" si="1"/>
        <v>2020</v>
      </c>
      <c r="I16" s="12">
        <v>43837</v>
      </c>
      <c r="J16" s="11">
        <v>1</v>
      </c>
      <c r="K16" s="11">
        <v>813481</v>
      </c>
      <c r="L16" s="11">
        <v>339039</v>
      </c>
      <c r="M16" s="11" t="s">
        <v>107</v>
      </c>
      <c r="N16" s="11" t="s">
        <v>108</v>
      </c>
      <c r="O16" s="12">
        <v>43873</v>
      </c>
      <c r="P16" s="11" t="s">
        <v>45</v>
      </c>
      <c r="Q16" s="11" t="s">
        <v>46</v>
      </c>
      <c r="R16" s="13">
        <v>2102.6999999999998</v>
      </c>
      <c r="S16" s="13">
        <v>1245699.75</v>
      </c>
      <c r="T16" s="11" t="s">
        <v>99</v>
      </c>
      <c r="U16" s="11" t="s">
        <v>109</v>
      </c>
      <c r="V16" s="12">
        <v>43928</v>
      </c>
      <c r="W16" s="12">
        <v>43978</v>
      </c>
      <c r="X16" s="11">
        <v>0</v>
      </c>
      <c r="Y16" s="11">
        <v>0</v>
      </c>
      <c r="Z16" s="11">
        <v>1</v>
      </c>
      <c r="AA16" s="11" t="s">
        <v>48</v>
      </c>
      <c r="AB16" s="12" t="s">
        <v>48</v>
      </c>
      <c r="AC16" s="12" t="s">
        <v>48</v>
      </c>
      <c r="AD16" s="12" t="s">
        <v>48</v>
      </c>
      <c r="AE16" s="11" t="s">
        <v>92</v>
      </c>
      <c r="AF16" s="12">
        <v>44092</v>
      </c>
      <c r="AG16" s="11" t="s">
        <v>93</v>
      </c>
      <c r="AH16" s="11" t="s">
        <v>35</v>
      </c>
    </row>
    <row r="17" spans="1:34" x14ac:dyDescent="0.25">
      <c r="A17">
        <v>16</v>
      </c>
      <c r="B17" s="11" t="s">
        <v>94</v>
      </c>
      <c r="C17" s="11" t="s">
        <v>58</v>
      </c>
      <c r="D17" s="11" t="s">
        <v>95</v>
      </c>
      <c r="E17" s="11" t="s">
        <v>110</v>
      </c>
      <c r="F17" s="12">
        <v>43837</v>
      </c>
      <c r="G17" s="11" t="str">
        <f t="shared" si="0"/>
        <v>JAN</v>
      </c>
      <c r="H17" s="11">
        <f t="shared" si="1"/>
        <v>2020</v>
      </c>
      <c r="I17" s="12">
        <v>43837</v>
      </c>
      <c r="J17" s="11">
        <v>11</v>
      </c>
      <c r="K17" s="11">
        <v>813479</v>
      </c>
      <c r="L17" s="11">
        <v>339039</v>
      </c>
      <c r="M17" s="11" t="s">
        <v>111</v>
      </c>
      <c r="N17" s="11" t="s">
        <v>108</v>
      </c>
      <c r="O17" s="12">
        <v>43873</v>
      </c>
      <c r="P17" s="11" t="s">
        <v>45</v>
      </c>
      <c r="Q17" s="11" t="s">
        <v>46</v>
      </c>
      <c r="R17" s="13">
        <v>547801.16</v>
      </c>
      <c r="S17" s="13">
        <v>0</v>
      </c>
      <c r="T17" s="11" t="s">
        <v>99</v>
      </c>
      <c r="U17" s="11" t="s">
        <v>109</v>
      </c>
      <c r="V17" s="12">
        <v>43928</v>
      </c>
      <c r="W17" s="12">
        <v>43978</v>
      </c>
      <c r="X17" s="11">
        <v>0</v>
      </c>
      <c r="Y17" s="11">
        <v>0</v>
      </c>
      <c r="Z17" s="11">
        <v>11</v>
      </c>
      <c r="AA17" s="11" t="s">
        <v>48</v>
      </c>
      <c r="AB17" s="12" t="s">
        <v>48</v>
      </c>
      <c r="AC17" s="12" t="s">
        <v>48</v>
      </c>
      <c r="AD17" s="12" t="s">
        <v>48</v>
      </c>
      <c r="AE17" s="11" t="s">
        <v>92</v>
      </c>
      <c r="AF17" s="12">
        <v>44092</v>
      </c>
      <c r="AG17" s="11" t="s">
        <v>93</v>
      </c>
      <c r="AH17" s="11" t="s">
        <v>35</v>
      </c>
    </row>
    <row r="18" spans="1:34" x14ac:dyDescent="0.25">
      <c r="A18">
        <v>17</v>
      </c>
      <c r="B18" s="11" t="s">
        <v>94</v>
      </c>
      <c r="C18" s="11" t="s">
        <v>58</v>
      </c>
      <c r="D18" s="11" t="s">
        <v>95</v>
      </c>
      <c r="E18" s="11" t="s">
        <v>112</v>
      </c>
      <c r="F18" s="12">
        <v>43837</v>
      </c>
      <c r="G18" s="11" t="str">
        <f t="shared" si="0"/>
        <v>JAN</v>
      </c>
      <c r="H18" s="11">
        <f t="shared" si="1"/>
        <v>2020</v>
      </c>
      <c r="I18" s="12">
        <v>43837</v>
      </c>
      <c r="J18" s="11">
        <v>1</v>
      </c>
      <c r="K18" s="11">
        <v>813480</v>
      </c>
      <c r="L18" s="11">
        <v>339039</v>
      </c>
      <c r="M18" s="11" t="s">
        <v>113</v>
      </c>
      <c r="N18" s="11" t="s">
        <v>108</v>
      </c>
      <c r="O18" s="12">
        <v>43873</v>
      </c>
      <c r="P18" s="11" t="s">
        <v>45</v>
      </c>
      <c r="Q18" s="11" t="s">
        <v>46</v>
      </c>
      <c r="R18" s="13">
        <v>114987.6</v>
      </c>
      <c r="S18" s="13">
        <v>0</v>
      </c>
      <c r="T18" s="11" t="s">
        <v>99</v>
      </c>
      <c r="U18" s="11" t="s">
        <v>109</v>
      </c>
      <c r="V18" s="12">
        <v>43928</v>
      </c>
      <c r="W18" s="12">
        <v>43978</v>
      </c>
      <c r="X18" s="11">
        <v>0</v>
      </c>
      <c r="Y18" s="11">
        <v>0</v>
      </c>
      <c r="Z18" s="11">
        <v>1</v>
      </c>
      <c r="AA18" s="11" t="s">
        <v>48</v>
      </c>
      <c r="AB18" s="12" t="s">
        <v>48</v>
      </c>
      <c r="AC18" s="12" t="s">
        <v>48</v>
      </c>
      <c r="AD18" s="12" t="s">
        <v>48</v>
      </c>
      <c r="AE18" s="11" t="s">
        <v>92</v>
      </c>
      <c r="AF18" s="12">
        <v>44092</v>
      </c>
      <c r="AG18" s="11" t="s">
        <v>93</v>
      </c>
      <c r="AH18" s="11" t="s">
        <v>35</v>
      </c>
    </row>
    <row r="19" spans="1:34" x14ac:dyDescent="0.25">
      <c r="A19">
        <v>18</v>
      </c>
      <c r="B19" s="11" t="s">
        <v>94</v>
      </c>
      <c r="C19" s="11" t="s">
        <v>58</v>
      </c>
      <c r="D19" s="11" t="s">
        <v>41</v>
      </c>
      <c r="E19" s="11" t="s">
        <v>114</v>
      </c>
      <c r="F19" s="12">
        <v>43837</v>
      </c>
      <c r="G19" s="11" t="str">
        <f t="shared" si="0"/>
        <v>JAN</v>
      </c>
      <c r="H19" s="11">
        <f t="shared" si="1"/>
        <v>2020</v>
      </c>
      <c r="I19" s="12">
        <v>43837</v>
      </c>
      <c r="J19" s="11">
        <v>4</v>
      </c>
      <c r="K19" s="11">
        <v>813482</v>
      </c>
      <c r="L19" s="11">
        <v>339039</v>
      </c>
      <c r="M19" s="11" t="s">
        <v>115</v>
      </c>
      <c r="N19" s="11" t="s">
        <v>108</v>
      </c>
      <c r="O19" s="12">
        <v>43873</v>
      </c>
      <c r="P19" s="11" t="s">
        <v>45</v>
      </c>
      <c r="Q19" s="11" t="s">
        <v>46</v>
      </c>
      <c r="R19" s="13">
        <v>69296.86</v>
      </c>
      <c r="S19" s="13">
        <v>0</v>
      </c>
      <c r="T19" s="11" t="s">
        <v>99</v>
      </c>
      <c r="U19" s="11" t="s">
        <v>109</v>
      </c>
      <c r="V19" s="12">
        <v>43928</v>
      </c>
      <c r="W19" s="12">
        <v>43978</v>
      </c>
      <c r="X19" s="11">
        <v>0</v>
      </c>
      <c r="Y19" s="11">
        <v>0</v>
      </c>
      <c r="Z19" s="11">
        <v>4</v>
      </c>
      <c r="AA19" s="11" t="s">
        <v>48</v>
      </c>
      <c r="AB19" s="12" t="s">
        <v>48</v>
      </c>
      <c r="AC19" s="12" t="s">
        <v>48</v>
      </c>
      <c r="AD19" s="12" t="s">
        <v>48</v>
      </c>
      <c r="AE19" s="11" t="s">
        <v>92</v>
      </c>
      <c r="AF19" s="12">
        <v>44092</v>
      </c>
      <c r="AG19" s="11" t="s">
        <v>93</v>
      </c>
      <c r="AH19" s="11" t="s">
        <v>35</v>
      </c>
    </row>
    <row r="20" spans="1:34" x14ac:dyDescent="0.25">
      <c r="A20">
        <v>19</v>
      </c>
      <c r="B20" s="14" t="s">
        <v>39</v>
      </c>
      <c r="C20" s="14" t="s">
        <v>101</v>
      </c>
      <c r="D20" s="14" t="s">
        <v>41</v>
      </c>
      <c r="E20" s="14" t="s">
        <v>116</v>
      </c>
      <c r="F20" s="15">
        <v>43801</v>
      </c>
      <c r="G20" s="14" t="str">
        <f t="shared" si="0"/>
        <v>DEZ</v>
      </c>
      <c r="H20" s="14">
        <f t="shared" si="1"/>
        <v>2019</v>
      </c>
      <c r="I20" s="15">
        <v>43817</v>
      </c>
      <c r="J20" s="14">
        <v>11</v>
      </c>
      <c r="K20" s="14">
        <v>813466</v>
      </c>
      <c r="L20" s="14">
        <v>339030</v>
      </c>
      <c r="M20" s="14" t="s">
        <v>117</v>
      </c>
      <c r="N20" s="14" t="s">
        <v>118</v>
      </c>
      <c r="O20" s="15">
        <v>43865</v>
      </c>
      <c r="P20" s="14" t="s">
        <v>119</v>
      </c>
      <c r="Q20" s="14" t="s">
        <v>120</v>
      </c>
      <c r="R20" s="16">
        <v>0</v>
      </c>
      <c r="S20" s="16">
        <v>0</v>
      </c>
      <c r="T20" s="14" t="s">
        <v>121</v>
      </c>
      <c r="U20" s="14" t="s">
        <v>122</v>
      </c>
      <c r="V20" s="15" t="s">
        <v>48</v>
      </c>
      <c r="W20" s="15" t="s">
        <v>48</v>
      </c>
      <c r="X20" s="14" t="s">
        <v>48</v>
      </c>
      <c r="Y20" s="14" t="s">
        <v>48</v>
      </c>
      <c r="Z20" s="14" t="s">
        <v>48</v>
      </c>
      <c r="AA20" s="14" t="s">
        <v>48</v>
      </c>
      <c r="AB20" s="14" t="s">
        <v>48</v>
      </c>
      <c r="AC20" s="14" t="s">
        <v>48</v>
      </c>
      <c r="AD20" s="14" t="s">
        <v>48</v>
      </c>
      <c r="AE20" s="14" t="s">
        <v>123</v>
      </c>
      <c r="AF20" s="15">
        <v>43893</v>
      </c>
      <c r="AG20" s="14" t="s">
        <v>48</v>
      </c>
      <c r="AH20" s="14" t="s">
        <v>124</v>
      </c>
    </row>
    <row r="21" spans="1:34" x14ac:dyDescent="0.25">
      <c r="A21">
        <v>20</v>
      </c>
      <c r="B21" s="11" t="s">
        <v>39</v>
      </c>
      <c r="C21" s="11" t="s">
        <v>101</v>
      </c>
      <c r="D21" s="11" t="s">
        <v>41</v>
      </c>
      <c r="E21" s="11" t="s">
        <v>125</v>
      </c>
      <c r="F21" s="12">
        <v>43760</v>
      </c>
      <c r="G21" s="11" t="str">
        <f t="shared" si="0"/>
        <v>OUT</v>
      </c>
      <c r="H21" s="11">
        <f t="shared" si="1"/>
        <v>2019</v>
      </c>
      <c r="I21" s="12">
        <v>43817</v>
      </c>
      <c r="J21" s="11">
        <v>1</v>
      </c>
      <c r="K21" s="11">
        <v>813467</v>
      </c>
      <c r="L21" s="11">
        <v>339030</v>
      </c>
      <c r="M21" s="11" t="s">
        <v>126</v>
      </c>
      <c r="N21" s="11" t="s">
        <v>127</v>
      </c>
      <c r="O21" s="12">
        <v>43854</v>
      </c>
      <c r="P21" s="11" t="s">
        <v>119</v>
      </c>
      <c r="Q21" s="11" t="s">
        <v>120</v>
      </c>
      <c r="R21" s="13">
        <v>666.28</v>
      </c>
      <c r="S21" s="13">
        <v>405</v>
      </c>
      <c r="T21" s="11" t="s">
        <v>121</v>
      </c>
      <c r="U21" s="11" t="s">
        <v>128</v>
      </c>
      <c r="V21" s="12" t="s">
        <v>48</v>
      </c>
      <c r="W21" s="12" t="s">
        <v>48</v>
      </c>
      <c r="X21" s="11">
        <v>0</v>
      </c>
      <c r="Y21" s="11">
        <v>0</v>
      </c>
      <c r="Z21" s="17" t="s">
        <v>129</v>
      </c>
      <c r="AA21" s="11">
        <v>15015</v>
      </c>
      <c r="AB21" s="12">
        <v>43866</v>
      </c>
      <c r="AC21" s="12">
        <v>43866</v>
      </c>
      <c r="AD21" s="12">
        <v>43868</v>
      </c>
      <c r="AE21" s="11" t="s">
        <v>92</v>
      </c>
      <c r="AF21" s="12">
        <v>43880</v>
      </c>
      <c r="AG21" s="11" t="s">
        <v>93</v>
      </c>
      <c r="AH21" s="11" t="s">
        <v>130</v>
      </c>
    </row>
    <row r="22" spans="1:34" x14ac:dyDescent="0.25">
      <c r="A22">
        <v>21</v>
      </c>
      <c r="B22" s="11" t="s">
        <v>39</v>
      </c>
      <c r="C22" s="11" t="s">
        <v>40</v>
      </c>
      <c r="D22" s="11" t="s">
        <v>41</v>
      </c>
      <c r="E22" s="11" t="s">
        <v>131</v>
      </c>
      <c r="F22" s="12">
        <v>43585</v>
      </c>
      <c r="G22" s="11" t="str">
        <f t="shared" si="0"/>
        <v>ABR</v>
      </c>
      <c r="H22" s="11">
        <f t="shared" si="1"/>
        <v>2019</v>
      </c>
      <c r="I22" s="12">
        <v>43585</v>
      </c>
      <c r="J22" s="11">
        <v>3</v>
      </c>
      <c r="K22" s="11">
        <v>812705</v>
      </c>
      <c r="L22" s="11">
        <v>339030</v>
      </c>
      <c r="M22" s="11" t="s">
        <v>132</v>
      </c>
      <c r="N22" s="11" t="s">
        <v>133</v>
      </c>
      <c r="O22" s="12">
        <v>43791</v>
      </c>
      <c r="P22" s="11" t="s">
        <v>134</v>
      </c>
      <c r="Q22" s="11" t="s">
        <v>135</v>
      </c>
      <c r="R22" s="13">
        <v>15883.05</v>
      </c>
      <c r="S22" s="13">
        <v>125724.3</v>
      </c>
      <c r="T22" s="11" t="s">
        <v>99</v>
      </c>
      <c r="U22" s="11" t="s">
        <v>128</v>
      </c>
      <c r="V22" s="12">
        <v>43991</v>
      </c>
      <c r="W22" s="12">
        <v>44026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 t="s">
        <v>92</v>
      </c>
      <c r="AF22" s="12">
        <v>44113</v>
      </c>
      <c r="AG22" s="11" t="s">
        <v>93</v>
      </c>
      <c r="AH22" s="11" t="s">
        <v>130</v>
      </c>
    </row>
    <row r="23" spans="1:34" x14ac:dyDescent="0.25">
      <c r="A23">
        <v>22</v>
      </c>
      <c r="B23" s="11" t="s">
        <v>39</v>
      </c>
      <c r="C23" s="11" t="s">
        <v>58</v>
      </c>
      <c r="D23" s="11" t="s">
        <v>41</v>
      </c>
      <c r="E23" s="11" t="s">
        <v>136</v>
      </c>
      <c r="F23" s="12">
        <v>43854</v>
      </c>
      <c r="G23" s="11" t="str">
        <f t="shared" si="0"/>
        <v>JAN</v>
      </c>
      <c r="H23" s="11">
        <f t="shared" si="1"/>
        <v>2020</v>
      </c>
      <c r="I23" s="12">
        <v>43858</v>
      </c>
      <c r="J23" s="11">
        <v>3</v>
      </c>
      <c r="K23" s="11">
        <v>813550</v>
      </c>
      <c r="L23" s="11">
        <v>339030</v>
      </c>
      <c r="M23" s="11" t="s">
        <v>132</v>
      </c>
      <c r="N23" s="11" t="s">
        <v>133</v>
      </c>
      <c r="O23" s="12">
        <v>43791</v>
      </c>
      <c r="P23" s="11" t="s">
        <v>56</v>
      </c>
      <c r="Q23" s="11" t="s">
        <v>57</v>
      </c>
      <c r="R23" s="13">
        <v>4554.8999999999996</v>
      </c>
      <c r="S23" s="13"/>
      <c r="T23" s="11" t="s">
        <v>99</v>
      </c>
      <c r="U23" s="11" t="s">
        <v>128</v>
      </c>
      <c r="V23" s="12">
        <v>43991</v>
      </c>
      <c r="W23" s="12">
        <v>44026</v>
      </c>
      <c r="X23" s="11">
        <v>0</v>
      </c>
      <c r="Y23" s="11">
        <v>0</v>
      </c>
      <c r="Z23" s="11"/>
      <c r="AA23" s="11">
        <v>0</v>
      </c>
      <c r="AB23" s="12" t="s">
        <v>137</v>
      </c>
      <c r="AC23" s="12" t="s">
        <v>137</v>
      </c>
      <c r="AD23" s="12" t="s">
        <v>137</v>
      </c>
      <c r="AE23" s="11" t="s">
        <v>92</v>
      </c>
      <c r="AF23" s="12">
        <v>44113</v>
      </c>
      <c r="AG23" s="11" t="s">
        <v>93</v>
      </c>
      <c r="AH23" s="11" t="s">
        <v>130</v>
      </c>
    </row>
    <row r="24" spans="1:34" x14ac:dyDescent="0.25">
      <c r="A24">
        <v>23</v>
      </c>
      <c r="B24" s="11" t="s">
        <v>39</v>
      </c>
      <c r="C24" s="11" t="s">
        <v>40</v>
      </c>
      <c r="D24" s="11" t="s">
        <v>41</v>
      </c>
      <c r="E24" s="11" t="s">
        <v>138</v>
      </c>
      <c r="F24" s="12">
        <v>43854</v>
      </c>
      <c r="G24" s="11" t="str">
        <f t="shared" si="0"/>
        <v>JAN</v>
      </c>
      <c r="H24" s="11">
        <f t="shared" si="1"/>
        <v>2020</v>
      </c>
      <c r="I24" s="12">
        <v>43858</v>
      </c>
      <c r="J24" s="11">
        <v>1</v>
      </c>
      <c r="K24" s="11">
        <v>813546</v>
      </c>
      <c r="L24" s="11">
        <v>339030</v>
      </c>
      <c r="M24" s="11" t="s">
        <v>139</v>
      </c>
      <c r="N24" s="11" t="s">
        <v>133</v>
      </c>
      <c r="O24" s="12">
        <v>43791</v>
      </c>
      <c r="P24" s="11" t="s">
        <v>56</v>
      </c>
      <c r="Q24" s="11" t="s">
        <v>57</v>
      </c>
      <c r="R24" s="13">
        <v>7465</v>
      </c>
      <c r="S24" s="13"/>
      <c r="T24" s="11" t="s">
        <v>99</v>
      </c>
      <c r="U24" s="11" t="s">
        <v>128</v>
      </c>
      <c r="V24" s="12">
        <v>43991</v>
      </c>
      <c r="W24" s="12">
        <v>44026</v>
      </c>
      <c r="X24" s="11">
        <v>0</v>
      </c>
      <c r="Y24" s="11">
        <v>0</v>
      </c>
      <c r="Z24" s="11"/>
      <c r="AA24" s="11">
        <v>0</v>
      </c>
      <c r="AB24" s="12" t="s">
        <v>137</v>
      </c>
      <c r="AC24" s="12" t="s">
        <v>137</v>
      </c>
      <c r="AD24" s="12" t="s">
        <v>137</v>
      </c>
      <c r="AE24" s="11" t="s">
        <v>92</v>
      </c>
      <c r="AF24" s="12">
        <v>44113</v>
      </c>
      <c r="AG24" s="11" t="s">
        <v>93</v>
      </c>
      <c r="AH24" s="11" t="s">
        <v>130</v>
      </c>
    </row>
    <row r="25" spans="1:34" x14ac:dyDescent="0.25">
      <c r="A25">
        <v>24</v>
      </c>
      <c r="B25" s="11" t="s">
        <v>39</v>
      </c>
      <c r="C25" s="11" t="s">
        <v>40</v>
      </c>
      <c r="D25" s="11" t="s">
        <v>41</v>
      </c>
      <c r="E25" s="11" t="s">
        <v>140</v>
      </c>
      <c r="F25" s="12">
        <v>43854</v>
      </c>
      <c r="G25" s="11" t="str">
        <f t="shared" si="0"/>
        <v>JAN</v>
      </c>
      <c r="H25" s="11">
        <f t="shared" si="1"/>
        <v>2020</v>
      </c>
      <c r="I25" s="12">
        <v>43858</v>
      </c>
      <c r="J25" s="11">
        <v>1</v>
      </c>
      <c r="K25" s="11">
        <v>813547</v>
      </c>
      <c r="L25" s="11">
        <v>339030</v>
      </c>
      <c r="M25" s="11" t="s">
        <v>141</v>
      </c>
      <c r="N25" s="11" t="s">
        <v>133</v>
      </c>
      <c r="O25" s="12">
        <v>43791</v>
      </c>
      <c r="P25" s="11" t="s">
        <v>56</v>
      </c>
      <c r="Q25" s="11" t="s">
        <v>57</v>
      </c>
      <c r="R25" s="13">
        <v>7735</v>
      </c>
      <c r="S25" s="13"/>
      <c r="T25" s="11" t="s">
        <v>99</v>
      </c>
      <c r="U25" s="11" t="s">
        <v>128</v>
      </c>
      <c r="V25" s="12">
        <v>43991</v>
      </c>
      <c r="W25" s="12">
        <v>44026</v>
      </c>
      <c r="X25" s="11">
        <v>0</v>
      </c>
      <c r="Y25" s="11">
        <v>0</v>
      </c>
      <c r="Z25" s="11"/>
      <c r="AA25" s="11">
        <v>0</v>
      </c>
      <c r="AB25" s="12" t="s">
        <v>137</v>
      </c>
      <c r="AC25" s="12" t="s">
        <v>137</v>
      </c>
      <c r="AD25" s="12" t="s">
        <v>137</v>
      </c>
      <c r="AE25" s="11" t="s">
        <v>92</v>
      </c>
      <c r="AF25" s="12">
        <v>44113</v>
      </c>
      <c r="AG25" s="11" t="s">
        <v>93</v>
      </c>
      <c r="AH25" s="11" t="s">
        <v>130</v>
      </c>
    </row>
    <row r="26" spans="1:34" x14ac:dyDescent="0.25">
      <c r="A26">
        <v>25</v>
      </c>
      <c r="B26" s="11" t="s">
        <v>39</v>
      </c>
      <c r="C26" s="11" t="s">
        <v>40</v>
      </c>
      <c r="D26" s="11" t="s">
        <v>41</v>
      </c>
      <c r="E26" s="11" t="s">
        <v>142</v>
      </c>
      <c r="F26" s="12">
        <v>43585</v>
      </c>
      <c r="G26" s="11" t="str">
        <f t="shared" si="0"/>
        <v>ABR</v>
      </c>
      <c r="H26" s="11">
        <f t="shared" si="1"/>
        <v>2019</v>
      </c>
      <c r="I26" s="12">
        <v>43585</v>
      </c>
      <c r="J26" s="11">
        <v>1</v>
      </c>
      <c r="K26" s="11">
        <v>812706</v>
      </c>
      <c r="L26" s="11">
        <v>339030</v>
      </c>
      <c r="M26" s="11" t="s">
        <v>139</v>
      </c>
      <c r="N26" s="11" t="s">
        <v>133</v>
      </c>
      <c r="O26" s="12">
        <v>43791</v>
      </c>
      <c r="P26" s="11" t="s">
        <v>134</v>
      </c>
      <c r="Q26" s="11" t="s">
        <v>135</v>
      </c>
      <c r="R26" s="13">
        <v>8958</v>
      </c>
      <c r="S26" s="13"/>
      <c r="T26" s="11" t="s">
        <v>99</v>
      </c>
      <c r="U26" s="11" t="s">
        <v>128</v>
      </c>
      <c r="V26" s="12">
        <v>43991</v>
      </c>
      <c r="W26" s="12">
        <v>44026</v>
      </c>
      <c r="X26" s="11">
        <v>0</v>
      </c>
      <c r="Y26" s="11">
        <v>0</v>
      </c>
      <c r="Z26" s="11"/>
      <c r="AA26" s="11">
        <v>0</v>
      </c>
      <c r="AB26" s="12" t="s">
        <v>137</v>
      </c>
      <c r="AC26" s="12" t="s">
        <v>137</v>
      </c>
      <c r="AD26" s="12" t="s">
        <v>137</v>
      </c>
      <c r="AE26" s="11" t="s">
        <v>92</v>
      </c>
      <c r="AF26" s="12">
        <v>44113</v>
      </c>
      <c r="AG26" s="11" t="s">
        <v>93</v>
      </c>
      <c r="AH26" s="11" t="s">
        <v>130</v>
      </c>
    </row>
    <row r="27" spans="1:34" x14ac:dyDescent="0.25">
      <c r="A27">
        <v>26</v>
      </c>
      <c r="B27" s="11" t="s">
        <v>39</v>
      </c>
      <c r="C27" s="11" t="s">
        <v>40</v>
      </c>
      <c r="D27" s="11" t="s">
        <v>41</v>
      </c>
      <c r="E27" s="11" t="s">
        <v>143</v>
      </c>
      <c r="F27" s="12">
        <v>43585</v>
      </c>
      <c r="G27" s="11" t="str">
        <f t="shared" si="0"/>
        <v>ABR</v>
      </c>
      <c r="H27" s="11">
        <f t="shared" si="1"/>
        <v>2019</v>
      </c>
      <c r="I27" s="12">
        <v>43585</v>
      </c>
      <c r="J27" s="11">
        <v>1</v>
      </c>
      <c r="K27" s="11">
        <v>812693</v>
      </c>
      <c r="L27" s="11">
        <v>339030</v>
      </c>
      <c r="M27" s="11" t="s">
        <v>141</v>
      </c>
      <c r="N27" s="11" t="s">
        <v>133</v>
      </c>
      <c r="O27" s="12">
        <v>43791</v>
      </c>
      <c r="P27" s="11" t="s">
        <v>134</v>
      </c>
      <c r="Q27" s="11" t="s">
        <v>135</v>
      </c>
      <c r="R27" s="13">
        <v>3094</v>
      </c>
      <c r="S27" s="13"/>
      <c r="T27" s="11" t="s">
        <v>99</v>
      </c>
      <c r="U27" s="11" t="s">
        <v>128</v>
      </c>
      <c r="V27" s="12">
        <v>43991</v>
      </c>
      <c r="W27" s="12">
        <v>44026</v>
      </c>
      <c r="X27" s="11">
        <v>0</v>
      </c>
      <c r="Y27" s="11">
        <v>0</v>
      </c>
      <c r="Z27" s="11"/>
      <c r="AA27" s="11">
        <v>0</v>
      </c>
      <c r="AB27" s="12" t="s">
        <v>137</v>
      </c>
      <c r="AC27" s="12" t="s">
        <v>137</v>
      </c>
      <c r="AD27" s="12" t="s">
        <v>137</v>
      </c>
      <c r="AE27" s="11" t="s">
        <v>92</v>
      </c>
      <c r="AF27" s="12">
        <v>44113</v>
      </c>
      <c r="AG27" s="11" t="s">
        <v>93</v>
      </c>
      <c r="AH27" s="11" t="s">
        <v>130</v>
      </c>
    </row>
    <row r="28" spans="1:34" x14ac:dyDescent="0.25">
      <c r="A28">
        <v>27</v>
      </c>
      <c r="B28" s="11" t="s">
        <v>39</v>
      </c>
      <c r="C28" s="11" t="s">
        <v>40</v>
      </c>
      <c r="D28" s="11" t="s">
        <v>41</v>
      </c>
      <c r="E28" s="11" t="s">
        <v>144</v>
      </c>
      <c r="F28" s="12">
        <v>43854</v>
      </c>
      <c r="G28" s="11" t="str">
        <f t="shared" si="0"/>
        <v>JAN</v>
      </c>
      <c r="H28" s="11">
        <f t="shared" si="1"/>
        <v>2020</v>
      </c>
      <c r="I28" s="12">
        <v>43857</v>
      </c>
      <c r="J28" s="11">
        <v>1</v>
      </c>
      <c r="K28" s="11">
        <v>813545</v>
      </c>
      <c r="L28" s="11">
        <v>339030</v>
      </c>
      <c r="M28" s="11" t="s">
        <v>139</v>
      </c>
      <c r="N28" s="11" t="s">
        <v>133</v>
      </c>
      <c r="O28" s="12">
        <v>43791</v>
      </c>
      <c r="P28" s="11" t="s">
        <v>145</v>
      </c>
      <c r="Q28" s="11" t="s">
        <v>146</v>
      </c>
      <c r="R28" s="13">
        <v>7465</v>
      </c>
      <c r="S28" s="13"/>
      <c r="T28" s="11" t="s">
        <v>99</v>
      </c>
      <c r="U28" s="11" t="s">
        <v>128</v>
      </c>
      <c r="V28" s="12">
        <v>43991</v>
      </c>
      <c r="W28" s="12">
        <v>44026</v>
      </c>
      <c r="X28" s="11">
        <v>0</v>
      </c>
      <c r="Y28" s="11">
        <v>0</v>
      </c>
      <c r="Z28" s="11"/>
      <c r="AA28" s="11">
        <v>0</v>
      </c>
      <c r="AB28" s="12" t="s">
        <v>137</v>
      </c>
      <c r="AC28" s="12" t="s">
        <v>137</v>
      </c>
      <c r="AD28" s="12" t="s">
        <v>137</v>
      </c>
      <c r="AE28" s="11" t="s">
        <v>92</v>
      </c>
      <c r="AF28" s="12">
        <v>44113</v>
      </c>
      <c r="AG28" s="11" t="s">
        <v>93</v>
      </c>
      <c r="AH28" s="11" t="s">
        <v>130</v>
      </c>
    </row>
    <row r="29" spans="1:34" x14ac:dyDescent="0.25">
      <c r="A29">
        <v>28</v>
      </c>
      <c r="B29" s="11" t="s">
        <v>39</v>
      </c>
      <c r="C29" s="11" t="s">
        <v>40</v>
      </c>
      <c r="D29" s="11" t="s">
        <v>41</v>
      </c>
      <c r="E29" s="11" t="s">
        <v>147</v>
      </c>
      <c r="F29" s="12">
        <v>43854</v>
      </c>
      <c r="G29" s="11" t="str">
        <f t="shared" si="0"/>
        <v>JAN</v>
      </c>
      <c r="H29" s="11">
        <f t="shared" si="1"/>
        <v>2020</v>
      </c>
      <c r="I29" s="12">
        <v>43857</v>
      </c>
      <c r="J29" s="11">
        <v>2</v>
      </c>
      <c r="K29" s="11">
        <v>813551</v>
      </c>
      <c r="L29" s="11">
        <v>339030</v>
      </c>
      <c r="M29" s="11" t="s">
        <v>148</v>
      </c>
      <c r="N29" s="11" t="s">
        <v>133</v>
      </c>
      <c r="O29" s="12">
        <v>43791</v>
      </c>
      <c r="P29" s="11" t="s">
        <v>149</v>
      </c>
      <c r="Q29" s="11" t="s">
        <v>150</v>
      </c>
      <c r="R29" s="13">
        <v>2442.9299999999998</v>
      </c>
      <c r="S29" s="13"/>
      <c r="T29" s="11" t="s">
        <v>99</v>
      </c>
      <c r="U29" s="11" t="s">
        <v>128</v>
      </c>
      <c r="V29" s="12">
        <v>43991</v>
      </c>
      <c r="W29" s="12">
        <v>44026</v>
      </c>
      <c r="X29" s="11">
        <v>0</v>
      </c>
      <c r="Y29" s="11">
        <v>0</v>
      </c>
      <c r="Z29" s="11"/>
      <c r="AA29" s="11">
        <v>0</v>
      </c>
      <c r="AB29" s="12" t="s">
        <v>137</v>
      </c>
      <c r="AC29" s="12" t="s">
        <v>137</v>
      </c>
      <c r="AD29" s="12" t="s">
        <v>137</v>
      </c>
      <c r="AE29" s="11" t="s">
        <v>92</v>
      </c>
      <c r="AF29" s="12">
        <v>44113</v>
      </c>
      <c r="AG29" s="11" t="s">
        <v>93</v>
      </c>
      <c r="AH29" s="11" t="s">
        <v>130</v>
      </c>
    </row>
    <row r="30" spans="1:34" x14ac:dyDescent="0.25">
      <c r="A30">
        <v>29</v>
      </c>
      <c r="B30" s="11" t="s">
        <v>39</v>
      </c>
      <c r="C30" s="11" t="s">
        <v>40</v>
      </c>
      <c r="D30" s="11" t="s">
        <v>41</v>
      </c>
      <c r="E30" s="11" t="s">
        <v>151</v>
      </c>
      <c r="F30" s="12">
        <v>43864</v>
      </c>
      <c r="G30" s="11" t="str">
        <f t="shared" si="0"/>
        <v>FEV</v>
      </c>
      <c r="H30" s="11">
        <f t="shared" si="1"/>
        <v>2020</v>
      </c>
      <c r="I30" s="12">
        <v>43864</v>
      </c>
      <c r="J30" s="11">
        <v>3</v>
      </c>
      <c r="K30" s="11">
        <v>813549</v>
      </c>
      <c r="L30" s="11">
        <v>339030</v>
      </c>
      <c r="M30" s="11" t="s">
        <v>152</v>
      </c>
      <c r="N30" s="11" t="s">
        <v>133</v>
      </c>
      <c r="O30" s="12">
        <v>43791</v>
      </c>
      <c r="P30" s="11" t="s">
        <v>87</v>
      </c>
      <c r="Q30" s="11" t="s">
        <v>153</v>
      </c>
      <c r="R30" s="13">
        <v>15883.05</v>
      </c>
      <c r="S30" s="13"/>
      <c r="T30" s="11" t="s">
        <v>99</v>
      </c>
      <c r="U30" s="11" t="s">
        <v>128</v>
      </c>
      <c r="V30" s="12">
        <v>43991</v>
      </c>
      <c r="W30" s="12">
        <v>44026</v>
      </c>
      <c r="X30" s="11">
        <v>0</v>
      </c>
      <c r="Y30" s="11">
        <v>0</v>
      </c>
      <c r="Z30" s="11"/>
      <c r="AA30" s="11">
        <v>0</v>
      </c>
      <c r="AB30" s="12" t="s">
        <v>137</v>
      </c>
      <c r="AC30" s="12" t="s">
        <v>137</v>
      </c>
      <c r="AD30" s="12" t="s">
        <v>137</v>
      </c>
      <c r="AE30" s="11" t="s">
        <v>92</v>
      </c>
      <c r="AF30" s="12">
        <v>44113</v>
      </c>
      <c r="AG30" s="11" t="s">
        <v>93</v>
      </c>
      <c r="AH30" s="11" t="s">
        <v>130</v>
      </c>
    </row>
    <row r="31" spans="1:34" x14ac:dyDescent="0.25">
      <c r="A31">
        <v>30</v>
      </c>
      <c r="B31" s="11" t="s">
        <v>39</v>
      </c>
      <c r="C31" s="11" t="s">
        <v>40</v>
      </c>
      <c r="D31" s="11" t="s">
        <v>41</v>
      </c>
      <c r="E31" s="11" t="s">
        <v>154</v>
      </c>
      <c r="F31" s="12">
        <v>43864</v>
      </c>
      <c r="G31" s="11" t="str">
        <f t="shared" si="0"/>
        <v>FEV</v>
      </c>
      <c r="H31" s="11">
        <f t="shared" si="1"/>
        <v>2020</v>
      </c>
      <c r="I31" s="12">
        <v>43864</v>
      </c>
      <c r="J31" s="11">
        <v>1</v>
      </c>
      <c r="K31" s="11">
        <v>813544</v>
      </c>
      <c r="L31" s="11">
        <v>339030</v>
      </c>
      <c r="M31" s="11" t="s">
        <v>139</v>
      </c>
      <c r="N31" s="11" t="s">
        <v>133</v>
      </c>
      <c r="O31" s="12">
        <v>43791</v>
      </c>
      <c r="P31" s="11" t="s">
        <v>87</v>
      </c>
      <c r="Q31" s="11" t="s">
        <v>153</v>
      </c>
      <c r="R31" s="13">
        <v>11944</v>
      </c>
      <c r="S31" s="13"/>
      <c r="T31" s="11" t="s">
        <v>99</v>
      </c>
      <c r="U31" s="11" t="s">
        <v>128</v>
      </c>
      <c r="V31" s="12">
        <v>43991</v>
      </c>
      <c r="W31" s="12">
        <v>44026</v>
      </c>
      <c r="X31" s="11">
        <v>0</v>
      </c>
      <c r="Y31" s="11">
        <v>0</v>
      </c>
      <c r="Z31" s="11"/>
      <c r="AA31" s="11">
        <v>0</v>
      </c>
      <c r="AB31" s="12" t="s">
        <v>137</v>
      </c>
      <c r="AC31" s="12" t="s">
        <v>137</v>
      </c>
      <c r="AD31" s="12" t="s">
        <v>137</v>
      </c>
      <c r="AE31" s="11" t="s">
        <v>92</v>
      </c>
      <c r="AF31" s="12">
        <v>44113</v>
      </c>
      <c r="AG31" s="11" t="s">
        <v>93</v>
      </c>
      <c r="AH31" s="11" t="s">
        <v>130</v>
      </c>
    </row>
    <row r="32" spans="1:34" x14ac:dyDescent="0.25">
      <c r="A32">
        <v>31</v>
      </c>
      <c r="B32" s="11" t="s">
        <v>39</v>
      </c>
      <c r="C32" s="11" t="s">
        <v>40</v>
      </c>
      <c r="D32" s="11" t="s">
        <v>41</v>
      </c>
      <c r="E32" s="11" t="s">
        <v>155</v>
      </c>
      <c r="F32" s="12">
        <v>43864</v>
      </c>
      <c r="G32" s="11" t="str">
        <f t="shared" si="0"/>
        <v>FEV</v>
      </c>
      <c r="H32" s="11">
        <f t="shared" si="1"/>
        <v>2020</v>
      </c>
      <c r="I32" s="12">
        <v>43864</v>
      </c>
      <c r="J32" s="11">
        <v>1</v>
      </c>
      <c r="K32" s="11">
        <v>813548</v>
      </c>
      <c r="L32" s="11">
        <v>339030</v>
      </c>
      <c r="M32" s="11" t="s">
        <v>141</v>
      </c>
      <c r="N32" s="11" t="s">
        <v>133</v>
      </c>
      <c r="O32" s="12">
        <v>43791</v>
      </c>
      <c r="P32" s="11" t="s">
        <v>87</v>
      </c>
      <c r="Q32" s="11" t="s">
        <v>153</v>
      </c>
      <c r="R32" s="13">
        <v>3094</v>
      </c>
      <c r="S32" s="13"/>
      <c r="T32" s="11" t="s">
        <v>99</v>
      </c>
      <c r="U32" s="11" t="s">
        <v>128</v>
      </c>
      <c r="V32" s="12">
        <v>43991</v>
      </c>
      <c r="W32" s="12">
        <v>44026</v>
      </c>
      <c r="X32" s="11">
        <v>0</v>
      </c>
      <c r="Y32" s="11">
        <v>0</v>
      </c>
      <c r="Z32" s="11"/>
      <c r="AA32" s="11">
        <v>0</v>
      </c>
      <c r="AB32" s="12" t="s">
        <v>137</v>
      </c>
      <c r="AC32" s="12" t="s">
        <v>137</v>
      </c>
      <c r="AD32" s="12" t="s">
        <v>137</v>
      </c>
      <c r="AE32" s="11" t="s">
        <v>92</v>
      </c>
      <c r="AF32" s="12">
        <v>44113</v>
      </c>
      <c r="AG32" s="11" t="s">
        <v>93</v>
      </c>
      <c r="AH32" s="11" t="s">
        <v>130</v>
      </c>
    </row>
    <row r="33" spans="1:34" x14ac:dyDescent="0.25">
      <c r="A33">
        <v>32</v>
      </c>
      <c r="B33" s="11" t="s">
        <v>39</v>
      </c>
      <c r="C33" s="11" t="s">
        <v>40</v>
      </c>
      <c r="D33" s="11" t="s">
        <v>41</v>
      </c>
      <c r="E33" s="11" t="s">
        <v>156</v>
      </c>
      <c r="F33" s="12">
        <v>43668</v>
      </c>
      <c r="G33" s="11" t="str">
        <f t="shared" si="0"/>
        <v>JUL</v>
      </c>
      <c r="H33" s="11">
        <f t="shared" si="1"/>
        <v>2019</v>
      </c>
      <c r="I33" s="12">
        <v>43672</v>
      </c>
      <c r="J33" s="11">
        <v>1</v>
      </c>
      <c r="K33" s="11">
        <v>812870</v>
      </c>
      <c r="L33" s="11">
        <v>339030</v>
      </c>
      <c r="M33" s="11" t="s">
        <v>157</v>
      </c>
      <c r="N33" s="11" t="s">
        <v>158</v>
      </c>
      <c r="O33" s="12">
        <v>43719</v>
      </c>
      <c r="P33" s="11" t="s">
        <v>159</v>
      </c>
      <c r="Q33" s="11" t="s">
        <v>153</v>
      </c>
      <c r="R33" s="13">
        <v>70.78</v>
      </c>
      <c r="S33" s="13">
        <v>0</v>
      </c>
      <c r="T33" s="11" t="s">
        <v>89</v>
      </c>
      <c r="U33" s="11" t="s">
        <v>160</v>
      </c>
      <c r="V33" s="12">
        <v>43845</v>
      </c>
      <c r="W33" s="12">
        <v>43872</v>
      </c>
      <c r="X33" s="17" t="s">
        <v>129</v>
      </c>
      <c r="Y33" s="17" t="s">
        <v>129</v>
      </c>
      <c r="Z33" s="17" t="s">
        <v>161</v>
      </c>
      <c r="AA33" s="11" t="s">
        <v>48</v>
      </c>
      <c r="AB33" s="11" t="s">
        <v>48</v>
      </c>
      <c r="AC33" s="11" t="s">
        <v>48</v>
      </c>
      <c r="AD33" s="11" t="s">
        <v>48</v>
      </c>
      <c r="AE33" s="11"/>
      <c r="AF33" s="9" t="s">
        <v>48</v>
      </c>
      <c r="AG33" t="s">
        <v>48</v>
      </c>
      <c r="AH33" s="11" t="s">
        <v>162</v>
      </c>
    </row>
    <row r="34" spans="1:34" x14ac:dyDescent="0.25">
      <c r="A34">
        <v>33</v>
      </c>
      <c r="B34" s="11" t="s">
        <v>39</v>
      </c>
      <c r="C34" s="11" t="s">
        <v>40</v>
      </c>
      <c r="D34" s="11" t="s">
        <v>41</v>
      </c>
      <c r="E34" s="11" t="s">
        <v>163</v>
      </c>
      <c r="F34" s="12">
        <v>43665</v>
      </c>
      <c r="G34" s="11" t="str">
        <f t="shared" si="0"/>
        <v>JUL</v>
      </c>
      <c r="H34" s="11">
        <f t="shared" si="1"/>
        <v>2019</v>
      </c>
      <c r="I34" s="12">
        <v>43672</v>
      </c>
      <c r="J34" s="11">
        <v>1</v>
      </c>
      <c r="K34" s="11">
        <v>812866</v>
      </c>
      <c r="L34" s="11">
        <v>339030</v>
      </c>
      <c r="M34" s="11" t="s">
        <v>164</v>
      </c>
      <c r="N34" s="11" t="s">
        <v>158</v>
      </c>
      <c r="O34" s="12">
        <v>43719</v>
      </c>
      <c r="P34" s="11" t="s">
        <v>159</v>
      </c>
      <c r="Q34" s="11" t="s">
        <v>153</v>
      </c>
      <c r="R34" s="13">
        <v>209.02</v>
      </c>
      <c r="S34" s="13">
        <v>189.6</v>
      </c>
      <c r="T34" s="11" t="s">
        <v>89</v>
      </c>
      <c r="U34" s="11" t="s">
        <v>160</v>
      </c>
      <c r="V34" s="12">
        <v>43845</v>
      </c>
      <c r="W34" s="12">
        <v>43872</v>
      </c>
      <c r="X34" s="17" t="s">
        <v>161</v>
      </c>
      <c r="Y34" s="17" t="s">
        <v>161</v>
      </c>
      <c r="Z34" s="17" t="s">
        <v>161</v>
      </c>
      <c r="AA34" s="11">
        <v>15085</v>
      </c>
      <c r="AB34" s="12">
        <v>43920</v>
      </c>
      <c r="AC34" s="12">
        <v>43920</v>
      </c>
      <c r="AD34" s="12">
        <v>43970</v>
      </c>
      <c r="AE34" s="11" t="s">
        <v>92</v>
      </c>
      <c r="AF34" s="12">
        <v>43998</v>
      </c>
      <c r="AG34" s="11" t="s">
        <v>93</v>
      </c>
      <c r="AH34" s="11" t="s">
        <v>130</v>
      </c>
    </row>
    <row r="35" spans="1:34" x14ac:dyDescent="0.25">
      <c r="A35">
        <v>34</v>
      </c>
      <c r="B35" s="11" t="s">
        <v>39</v>
      </c>
      <c r="C35" s="11" t="s">
        <v>40</v>
      </c>
      <c r="D35" s="11" t="s">
        <v>41</v>
      </c>
      <c r="E35" s="11" t="s">
        <v>165</v>
      </c>
      <c r="F35" s="12">
        <v>43665</v>
      </c>
      <c r="G35" s="11" t="str">
        <f t="shared" si="0"/>
        <v>JUL</v>
      </c>
      <c r="H35" s="11">
        <f t="shared" si="1"/>
        <v>2019</v>
      </c>
      <c r="I35" s="12">
        <v>43672</v>
      </c>
      <c r="J35" s="11">
        <v>2</v>
      </c>
      <c r="K35" s="11">
        <v>812869</v>
      </c>
      <c r="L35" s="11">
        <v>339030</v>
      </c>
      <c r="M35" s="11" t="s">
        <v>166</v>
      </c>
      <c r="N35" s="11" t="s">
        <v>158</v>
      </c>
      <c r="O35" s="12">
        <v>43719</v>
      </c>
      <c r="P35" s="11" t="s">
        <v>159</v>
      </c>
      <c r="Q35" s="11" t="s">
        <v>153</v>
      </c>
      <c r="R35" s="13">
        <v>1288.1099999999999</v>
      </c>
      <c r="S35" s="13">
        <v>0</v>
      </c>
      <c r="T35" s="11" t="s">
        <v>167</v>
      </c>
      <c r="U35" s="11" t="s">
        <v>160</v>
      </c>
      <c r="V35" s="12">
        <v>43845</v>
      </c>
      <c r="W35" s="12">
        <v>43872</v>
      </c>
      <c r="X35" s="17" t="s">
        <v>168</v>
      </c>
      <c r="Y35" s="17" t="s">
        <v>168</v>
      </c>
      <c r="Z35" s="17" t="s">
        <v>161</v>
      </c>
      <c r="AA35" s="11" t="s">
        <v>48</v>
      </c>
      <c r="AB35" s="11"/>
      <c r="AC35" s="11"/>
      <c r="AD35" s="11"/>
      <c r="AE35" s="11"/>
      <c r="AF35" s="12">
        <v>43998</v>
      </c>
      <c r="AG35" s="11" t="s">
        <v>169</v>
      </c>
      <c r="AH35" s="11" t="s">
        <v>170</v>
      </c>
    </row>
    <row r="36" spans="1:34" x14ac:dyDescent="0.25">
      <c r="A36">
        <v>35</v>
      </c>
      <c r="B36" s="11" t="s">
        <v>39</v>
      </c>
      <c r="C36" s="11" t="s">
        <v>40</v>
      </c>
      <c r="D36" s="11" t="s">
        <v>41</v>
      </c>
      <c r="E36" s="11" t="s">
        <v>171</v>
      </c>
      <c r="F36" s="12">
        <v>43665</v>
      </c>
      <c r="G36" s="11" t="str">
        <f t="shared" si="0"/>
        <v>JUL</v>
      </c>
      <c r="H36" s="11">
        <f t="shared" si="1"/>
        <v>2019</v>
      </c>
      <c r="I36" s="12">
        <v>43672</v>
      </c>
      <c r="J36" s="11">
        <v>5</v>
      </c>
      <c r="K36" s="11">
        <v>812868</v>
      </c>
      <c r="L36" s="11">
        <v>339030</v>
      </c>
      <c r="M36" s="11" t="s">
        <v>172</v>
      </c>
      <c r="N36" s="11" t="s">
        <v>158</v>
      </c>
      <c r="O36" s="12">
        <v>43719</v>
      </c>
      <c r="P36" s="11" t="s">
        <v>159</v>
      </c>
      <c r="Q36" s="11" t="s">
        <v>153</v>
      </c>
      <c r="R36" s="13">
        <v>2771.95</v>
      </c>
      <c r="S36" s="13">
        <v>2182.25</v>
      </c>
      <c r="T36" s="11" t="s">
        <v>89</v>
      </c>
      <c r="U36" s="11" t="s">
        <v>160</v>
      </c>
      <c r="V36" s="12">
        <v>43845</v>
      </c>
      <c r="W36" s="12">
        <v>43872</v>
      </c>
      <c r="X36" s="17" t="s">
        <v>161</v>
      </c>
      <c r="Y36" s="17" t="s">
        <v>129</v>
      </c>
      <c r="Z36" s="17" t="s">
        <v>161</v>
      </c>
      <c r="AA36" s="11">
        <v>15083</v>
      </c>
      <c r="AB36" s="12">
        <v>43920</v>
      </c>
      <c r="AC36" s="12">
        <v>43920</v>
      </c>
      <c r="AD36" s="12">
        <v>43970</v>
      </c>
      <c r="AE36" s="11" t="s">
        <v>92</v>
      </c>
      <c r="AF36" s="12">
        <v>43998</v>
      </c>
      <c r="AG36" s="11" t="s">
        <v>93</v>
      </c>
      <c r="AH36" s="11" t="s">
        <v>173</v>
      </c>
    </row>
    <row r="37" spans="1:34" x14ac:dyDescent="0.25">
      <c r="A37">
        <v>36</v>
      </c>
      <c r="B37" s="11" t="s">
        <v>39</v>
      </c>
      <c r="C37" s="11" t="s">
        <v>40</v>
      </c>
      <c r="D37" s="11" t="s">
        <v>41</v>
      </c>
      <c r="E37" s="11" t="s">
        <v>174</v>
      </c>
      <c r="F37" s="12">
        <v>43665</v>
      </c>
      <c r="G37" s="11" t="str">
        <f t="shared" si="0"/>
        <v>JUL</v>
      </c>
      <c r="H37" s="11">
        <f t="shared" si="1"/>
        <v>2019</v>
      </c>
      <c r="I37" s="12">
        <v>43672</v>
      </c>
      <c r="J37" s="11">
        <v>1</v>
      </c>
      <c r="K37" s="11">
        <v>812893</v>
      </c>
      <c r="L37" s="11">
        <v>339030</v>
      </c>
      <c r="M37" s="11" t="s">
        <v>175</v>
      </c>
      <c r="N37" s="11" t="s">
        <v>158</v>
      </c>
      <c r="O37" s="12">
        <v>43719</v>
      </c>
      <c r="P37" s="11" t="s">
        <v>159</v>
      </c>
      <c r="Q37" s="11" t="s">
        <v>153</v>
      </c>
      <c r="R37" s="13">
        <v>2754</v>
      </c>
      <c r="S37" s="13">
        <v>2754</v>
      </c>
      <c r="T37" s="11" t="s">
        <v>89</v>
      </c>
      <c r="U37" s="11" t="s">
        <v>160</v>
      </c>
      <c r="V37" s="12">
        <v>43845</v>
      </c>
      <c r="W37" s="12">
        <v>43872</v>
      </c>
      <c r="X37" s="17" t="s">
        <v>161</v>
      </c>
      <c r="Y37" s="17" t="s">
        <v>161</v>
      </c>
      <c r="Z37" s="17" t="s">
        <v>129</v>
      </c>
      <c r="AA37" s="11">
        <v>15082</v>
      </c>
      <c r="AB37" s="12">
        <v>43920</v>
      </c>
      <c r="AC37" s="12">
        <v>43920</v>
      </c>
      <c r="AD37" s="12">
        <v>43970</v>
      </c>
      <c r="AE37" s="11" t="s">
        <v>92</v>
      </c>
      <c r="AF37" s="12">
        <v>43998</v>
      </c>
      <c r="AG37" s="11" t="s">
        <v>93</v>
      </c>
      <c r="AH37" s="11" t="s">
        <v>130</v>
      </c>
    </row>
    <row r="38" spans="1:34" x14ac:dyDescent="0.25">
      <c r="A38">
        <v>37</v>
      </c>
      <c r="B38" s="11" t="s">
        <v>39</v>
      </c>
      <c r="C38" s="11" t="s">
        <v>40</v>
      </c>
      <c r="D38" s="11" t="s">
        <v>41</v>
      </c>
      <c r="E38" s="11" t="s">
        <v>176</v>
      </c>
      <c r="F38" s="12">
        <v>43665</v>
      </c>
      <c r="G38" s="11" t="str">
        <f t="shared" si="0"/>
        <v>JUL</v>
      </c>
      <c r="H38" s="11">
        <f t="shared" si="1"/>
        <v>2019</v>
      </c>
      <c r="I38" s="12">
        <v>43672</v>
      </c>
      <c r="J38" s="11">
        <v>1</v>
      </c>
      <c r="K38" s="11">
        <v>812867</v>
      </c>
      <c r="L38" s="11">
        <v>339030</v>
      </c>
      <c r="M38" s="11" t="s">
        <v>177</v>
      </c>
      <c r="N38" s="11" t="s">
        <v>158</v>
      </c>
      <c r="O38" s="12">
        <v>43719</v>
      </c>
      <c r="P38" s="11" t="s">
        <v>159</v>
      </c>
      <c r="Q38" s="11" t="s">
        <v>153</v>
      </c>
      <c r="R38" s="13">
        <v>493.9</v>
      </c>
      <c r="S38" s="13">
        <v>0</v>
      </c>
      <c r="T38" s="11" t="s">
        <v>89</v>
      </c>
      <c r="U38" s="11" t="s">
        <v>160</v>
      </c>
      <c r="V38" s="12">
        <v>43845</v>
      </c>
      <c r="W38" s="12">
        <v>43872</v>
      </c>
      <c r="X38" s="17" t="s">
        <v>129</v>
      </c>
      <c r="Y38" s="17" t="s">
        <v>129</v>
      </c>
      <c r="Z38" s="17" t="s">
        <v>161</v>
      </c>
      <c r="AA38" s="11" t="s">
        <v>48</v>
      </c>
      <c r="AB38" s="11"/>
      <c r="AC38" s="11"/>
      <c r="AD38" s="11"/>
      <c r="AE38" s="11"/>
      <c r="AF38" s="12">
        <v>43998</v>
      </c>
      <c r="AG38" s="11" t="s">
        <v>169</v>
      </c>
      <c r="AH38" s="11" t="s">
        <v>178</v>
      </c>
    </row>
    <row r="39" spans="1:34" x14ac:dyDescent="0.25">
      <c r="A39">
        <v>38</v>
      </c>
      <c r="B39" s="11" t="s">
        <v>39</v>
      </c>
      <c r="C39" s="11" t="s">
        <v>40</v>
      </c>
      <c r="D39" s="11" t="s">
        <v>41</v>
      </c>
      <c r="E39" s="11" t="s">
        <v>179</v>
      </c>
      <c r="F39" s="12">
        <v>43732</v>
      </c>
      <c r="G39" s="11" t="str">
        <f t="shared" si="0"/>
        <v>SET</v>
      </c>
      <c r="H39" s="11">
        <f t="shared" si="1"/>
        <v>2019</v>
      </c>
      <c r="I39" s="12">
        <v>43732</v>
      </c>
      <c r="J39" s="11">
        <v>13</v>
      </c>
      <c r="K39" s="11">
        <v>813005</v>
      </c>
      <c r="L39" s="11">
        <v>339030</v>
      </c>
      <c r="M39" s="11" t="s">
        <v>180</v>
      </c>
      <c r="N39" s="11" t="s">
        <v>158</v>
      </c>
      <c r="O39" s="12">
        <v>43719</v>
      </c>
      <c r="P39" s="11" t="s">
        <v>159</v>
      </c>
      <c r="Q39" s="11" t="s">
        <v>153</v>
      </c>
      <c r="R39" s="13">
        <v>10566.11</v>
      </c>
      <c r="S39" s="13">
        <v>10278.950000000001</v>
      </c>
      <c r="T39" s="11" t="s">
        <v>89</v>
      </c>
      <c r="U39" s="11" t="s">
        <v>160</v>
      </c>
      <c r="V39" s="12">
        <v>43845</v>
      </c>
      <c r="W39" s="12">
        <v>43872</v>
      </c>
      <c r="X39" s="17" t="s">
        <v>161</v>
      </c>
      <c r="Y39" s="17" t="s">
        <v>161</v>
      </c>
      <c r="Z39" s="17" t="s">
        <v>181</v>
      </c>
      <c r="AA39" s="11">
        <v>15084</v>
      </c>
      <c r="AB39" s="12">
        <v>43920</v>
      </c>
      <c r="AC39" s="12">
        <v>43920</v>
      </c>
      <c r="AD39" s="12">
        <v>43970</v>
      </c>
      <c r="AE39" s="11" t="s">
        <v>92</v>
      </c>
      <c r="AF39" s="12">
        <v>43998</v>
      </c>
      <c r="AG39" s="11" t="s">
        <v>93</v>
      </c>
      <c r="AH39" s="11" t="s">
        <v>130</v>
      </c>
    </row>
    <row r="40" spans="1:34" x14ac:dyDescent="0.25">
      <c r="A40">
        <v>39</v>
      </c>
      <c r="B40" s="11" t="s">
        <v>39</v>
      </c>
      <c r="C40" s="11" t="s">
        <v>101</v>
      </c>
      <c r="D40" s="11" t="s">
        <v>41</v>
      </c>
      <c r="E40" s="11" t="s">
        <v>182</v>
      </c>
      <c r="F40" s="12">
        <v>43818</v>
      </c>
      <c r="G40" s="11" t="str">
        <f t="shared" si="0"/>
        <v>DEZ</v>
      </c>
      <c r="H40" s="11">
        <f t="shared" si="1"/>
        <v>2019</v>
      </c>
      <c r="I40" s="12">
        <v>43818</v>
      </c>
      <c r="J40" s="11">
        <v>3</v>
      </c>
      <c r="K40" s="11">
        <v>813476</v>
      </c>
      <c r="L40" s="11">
        <v>339030</v>
      </c>
      <c r="M40" s="11" t="s">
        <v>183</v>
      </c>
      <c r="N40" s="11" t="s">
        <v>184</v>
      </c>
      <c r="O40" s="12">
        <v>43854</v>
      </c>
      <c r="P40" s="11" t="s">
        <v>119</v>
      </c>
      <c r="Q40" s="11" t="s">
        <v>120</v>
      </c>
      <c r="R40" s="13">
        <v>1913.32</v>
      </c>
      <c r="S40" s="13">
        <v>1216</v>
      </c>
      <c r="T40" s="11" t="s">
        <v>121</v>
      </c>
      <c r="U40" s="11" t="s">
        <v>185</v>
      </c>
      <c r="V40" s="12" t="s">
        <v>48</v>
      </c>
      <c r="W40" s="12" t="s">
        <v>48</v>
      </c>
      <c r="X40" s="17">
        <v>0</v>
      </c>
      <c r="Y40" s="17">
        <v>0</v>
      </c>
      <c r="Z40" s="17">
        <v>3</v>
      </c>
      <c r="AA40" s="11">
        <v>15018</v>
      </c>
      <c r="AB40" s="12">
        <v>43872</v>
      </c>
      <c r="AC40" s="12">
        <v>43872</v>
      </c>
      <c r="AD40" s="12">
        <v>43881</v>
      </c>
      <c r="AE40" s="11" t="s">
        <v>92</v>
      </c>
      <c r="AF40" s="12">
        <v>43893</v>
      </c>
      <c r="AG40" s="11" t="s">
        <v>93</v>
      </c>
      <c r="AH40" s="11" t="s">
        <v>130</v>
      </c>
    </row>
    <row r="41" spans="1:34" x14ac:dyDescent="0.25">
      <c r="A41">
        <v>40</v>
      </c>
      <c r="B41" s="11" t="s">
        <v>94</v>
      </c>
      <c r="C41" s="11" t="s">
        <v>101</v>
      </c>
      <c r="D41" s="11" t="s">
        <v>41</v>
      </c>
      <c r="E41" s="11" t="s">
        <v>186</v>
      </c>
      <c r="F41" s="12">
        <v>43817</v>
      </c>
      <c r="G41" s="11" t="str">
        <f t="shared" si="0"/>
        <v>DEZ</v>
      </c>
      <c r="H41" s="11">
        <f t="shared" si="1"/>
        <v>2019</v>
      </c>
      <c r="I41" s="12">
        <v>43818</v>
      </c>
      <c r="J41" s="11">
        <v>33</v>
      </c>
      <c r="K41" s="11">
        <v>813469</v>
      </c>
      <c r="L41" s="11">
        <v>339030</v>
      </c>
      <c r="M41" s="11" t="s">
        <v>187</v>
      </c>
      <c r="N41" s="11" t="s">
        <v>188</v>
      </c>
      <c r="O41" s="12">
        <v>43822</v>
      </c>
      <c r="P41" s="11" t="s">
        <v>134</v>
      </c>
      <c r="Q41" s="11" t="s">
        <v>135</v>
      </c>
      <c r="R41" s="13">
        <v>37465.26</v>
      </c>
      <c r="S41" s="13">
        <v>22826.26</v>
      </c>
      <c r="T41" s="11" t="s">
        <v>89</v>
      </c>
      <c r="U41" s="11" t="s">
        <v>189</v>
      </c>
      <c r="V41" s="12">
        <v>43928</v>
      </c>
      <c r="W41" s="12">
        <v>43978</v>
      </c>
      <c r="X41" s="11">
        <v>0</v>
      </c>
      <c r="Y41" s="11">
        <v>0</v>
      </c>
      <c r="Z41" s="17" t="s">
        <v>190</v>
      </c>
      <c r="AA41" s="17" t="s">
        <v>191</v>
      </c>
      <c r="AB41" s="12">
        <v>43990</v>
      </c>
      <c r="AC41" s="12">
        <v>43990</v>
      </c>
      <c r="AD41" s="12">
        <v>43990</v>
      </c>
      <c r="AE41" s="11" t="s">
        <v>92</v>
      </c>
      <c r="AF41" s="12">
        <v>43997</v>
      </c>
      <c r="AG41" s="11" t="s">
        <v>93</v>
      </c>
      <c r="AH41" s="11" t="s">
        <v>35</v>
      </c>
    </row>
    <row r="42" spans="1:34" x14ac:dyDescent="0.25">
      <c r="A42">
        <v>41</v>
      </c>
      <c r="B42" s="11" t="s">
        <v>94</v>
      </c>
      <c r="C42" s="11" t="s">
        <v>101</v>
      </c>
      <c r="D42" s="11" t="s">
        <v>41</v>
      </c>
      <c r="E42" s="11" t="s">
        <v>192</v>
      </c>
      <c r="F42" s="12">
        <v>44183</v>
      </c>
      <c r="G42" s="11" t="str">
        <f t="shared" si="0"/>
        <v>DEZ</v>
      </c>
      <c r="H42" s="11">
        <f t="shared" si="1"/>
        <v>2020</v>
      </c>
      <c r="I42" s="12">
        <v>43819</v>
      </c>
      <c r="J42" s="11">
        <v>36</v>
      </c>
      <c r="K42" s="11">
        <v>813519</v>
      </c>
      <c r="L42" s="11">
        <v>339030</v>
      </c>
      <c r="M42" s="11" t="s">
        <v>193</v>
      </c>
      <c r="N42" s="11" t="s">
        <v>188</v>
      </c>
      <c r="O42" s="12">
        <v>43822</v>
      </c>
      <c r="P42" s="11" t="s">
        <v>134</v>
      </c>
      <c r="Q42" s="11" t="s">
        <v>135</v>
      </c>
      <c r="R42" s="13">
        <v>26067.8</v>
      </c>
      <c r="S42" s="13">
        <v>393</v>
      </c>
      <c r="T42" s="11" t="s">
        <v>89</v>
      </c>
      <c r="U42" s="11" t="s">
        <v>189</v>
      </c>
      <c r="V42" s="12">
        <v>43928</v>
      </c>
      <c r="W42" s="12">
        <v>43978</v>
      </c>
      <c r="X42" s="11" t="s">
        <v>48</v>
      </c>
      <c r="Y42" s="11" t="s">
        <v>48</v>
      </c>
      <c r="Z42" s="11">
        <v>36</v>
      </c>
      <c r="AA42" s="17" t="s">
        <v>194</v>
      </c>
      <c r="AB42" s="12">
        <v>43990</v>
      </c>
      <c r="AC42" s="12">
        <v>43990</v>
      </c>
      <c r="AD42" s="12">
        <v>43990</v>
      </c>
      <c r="AE42" s="11" t="s">
        <v>92</v>
      </c>
      <c r="AF42" s="12">
        <v>43997</v>
      </c>
      <c r="AG42" s="11" t="s">
        <v>93</v>
      </c>
      <c r="AH42" s="11" t="s">
        <v>35</v>
      </c>
    </row>
    <row r="43" spans="1:34" x14ac:dyDescent="0.25">
      <c r="A43">
        <v>42</v>
      </c>
      <c r="B43" t="s">
        <v>94</v>
      </c>
      <c r="C43" t="s">
        <v>101</v>
      </c>
      <c r="D43" t="s">
        <v>41</v>
      </c>
      <c r="E43" t="s">
        <v>195</v>
      </c>
      <c r="F43" s="9">
        <v>43817</v>
      </c>
      <c r="G43" t="str">
        <f t="shared" si="0"/>
        <v>DEZ</v>
      </c>
      <c r="H43">
        <f t="shared" si="1"/>
        <v>2019</v>
      </c>
      <c r="I43" s="9">
        <v>43818</v>
      </c>
      <c r="J43">
        <v>10</v>
      </c>
      <c r="K43">
        <v>813493</v>
      </c>
      <c r="L43">
        <v>339030</v>
      </c>
      <c r="M43" t="s">
        <v>196</v>
      </c>
      <c r="N43" t="s">
        <v>188</v>
      </c>
      <c r="O43" s="9">
        <v>43822</v>
      </c>
      <c r="P43" t="s">
        <v>134</v>
      </c>
      <c r="Q43" t="s">
        <v>135</v>
      </c>
      <c r="R43" s="10">
        <v>20281.650000000001</v>
      </c>
      <c r="S43" s="10">
        <v>9220.52</v>
      </c>
      <c r="T43" t="s">
        <v>167</v>
      </c>
      <c r="U43" t="s">
        <v>189</v>
      </c>
      <c r="V43" s="12">
        <v>43928</v>
      </c>
      <c r="W43" s="12">
        <v>43978</v>
      </c>
      <c r="X43" s="11" t="s">
        <v>48</v>
      </c>
      <c r="Y43" s="11" t="s">
        <v>48</v>
      </c>
      <c r="Z43" s="11"/>
      <c r="AA43" s="17" t="s">
        <v>194</v>
      </c>
      <c r="AB43" s="12">
        <v>43990</v>
      </c>
      <c r="AC43" s="12">
        <v>43990</v>
      </c>
      <c r="AD43" s="12">
        <v>43990</v>
      </c>
      <c r="AE43" s="11" t="s">
        <v>92</v>
      </c>
      <c r="AF43" s="12">
        <v>43997</v>
      </c>
      <c r="AG43" s="11" t="s">
        <v>93</v>
      </c>
      <c r="AH43" s="11" t="s">
        <v>35</v>
      </c>
    </row>
    <row r="44" spans="1:34" x14ac:dyDescent="0.25">
      <c r="A44">
        <v>43</v>
      </c>
      <c r="B44" s="14" t="s">
        <v>197</v>
      </c>
      <c r="C44" s="14" t="s">
        <v>58</v>
      </c>
      <c r="D44" s="14" t="s">
        <v>41</v>
      </c>
      <c r="E44" s="14" t="s">
        <v>198</v>
      </c>
      <c r="F44" s="15">
        <v>43761</v>
      </c>
      <c r="G44" s="14" t="str">
        <f t="shared" si="0"/>
        <v>OUT</v>
      </c>
      <c r="H44" s="14">
        <f t="shared" si="1"/>
        <v>2019</v>
      </c>
      <c r="I44" s="15">
        <v>43817</v>
      </c>
      <c r="J44" s="14">
        <v>1</v>
      </c>
      <c r="K44" s="14">
        <v>813474</v>
      </c>
      <c r="L44" s="14">
        <v>339030</v>
      </c>
      <c r="M44" s="14" t="s">
        <v>199</v>
      </c>
      <c r="N44" s="14" t="s">
        <v>200</v>
      </c>
      <c r="O44" s="15">
        <v>43845</v>
      </c>
      <c r="P44" s="14" t="s">
        <v>87</v>
      </c>
      <c r="Q44" s="14" t="s">
        <v>153</v>
      </c>
      <c r="R44" s="16">
        <v>0</v>
      </c>
      <c r="S44" s="16">
        <v>0</v>
      </c>
      <c r="T44" s="14" t="s">
        <v>121</v>
      </c>
      <c r="U44" s="14" t="s">
        <v>160</v>
      </c>
      <c r="V44" s="15" t="s">
        <v>48</v>
      </c>
      <c r="W44" s="15" t="s">
        <v>48</v>
      </c>
      <c r="X44" s="14" t="s">
        <v>161</v>
      </c>
      <c r="Y44" s="14" t="s">
        <v>129</v>
      </c>
      <c r="Z44" s="14" t="s">
        <v>161</v>
      </c>
      <c r="AA44" s="14" t="s">
        <v>48</v>
      </c>
      <c r="AB44" s="14" t="s">
        <v>48</v>
      </c>
      <c r="AC44" s="14" t="s">
        <v>48</v>
      </c>
      <c r="AD44" s="14" t="s">
        <v>48</v>
      </c>
      <c r="AE44" s="14" t="s">
        <v>123</v>
      </c>
      <c r="AF44" s="9" t="s">
        <v>48</v>
      </c>
      <c r="AG44" t="s">
        <v>169</v>
      </c>
      <c r="AH44" t="s">
        <v>201</v>
      </c>
    </row>
    <row r="45" spans="1:34" x14ac:dyDescent="0.25">
      <c r="A45">
        <v>44</v>
      </c>
      <c r="B45" s="14" t="s">
        <v>197</v>
      </c>
      <c r="C45" s="14" t="s">
        <v>58</v>
      </c>
      <c r="D45" s="14" t="s">
        <v>41</v>
      </c>
      <c r="E45" s="14" t="s">
        <v>202</v>
      </c>
      <c r="F45" s="15">
        <v>43761</v>
      </c>
      <c r="G45" s="14" t="str">
        <f t="shared" si="0"/>
        <v>OUT</v>
      </c>
      <c r="H45" s="14">
        <f t="shared" si="1"/>
        <v>2019</v>
      </c>
      <c r="I45" s="15">
        <v>43817</v>
      </c>
      <c r="J45" s="14">
        <v>1</v>
      </c>
      <c r="K45" s="14">
        <v>813475</v>
      </c>
      <c r="L45" s="14">
        <v>449052</v>
      </c>
      <c r="M45" s="14" t="s">
        <v>203</v>
      </c>
      <c r="N45" s="14" t="s">
        <v>200</v>
      </c>
      <c r="O45" s="15">
        <v>43845</v>
      </c>
      <c r="P45" s="14" t="s">
        <v>87</v>
      </c>
      <c r="Q45" s="14" t="s">
        <v>153</v>
      </c>
      <c r="R45" s="16">
        <v>0</v>
      </c>
      <c r="S45" s="16">
        <v>0</v>
      </c>
      <c r="T45" s="14" t="s">
        <v>121</v>
      </c>
      <c r="U45" s="14" t="s">
        <v>160</v>
      </c>
      <c r="V45" s="15" t="s">
        <v>48</v>
      </c>
      <c r="W45" s="15" t="s">
        <v>48</v>
      </c>
      <c r="X45" s="14" t="s">
        <v>161</v>
      </c>
      <c r="Y45" s="14" t="s">
        <v>129</v>
      </c>
      <c r="Z45" s="14" t="s">
        <v>161</v>
      </c>
      <c r="AA45" s="14" t="s">
        <v>48</v>
      </c>
      <c r="AB45" s="14" t="s">
        <v>48</v>
      </c>
      <c r="AC45" s="14" t="s">
        <v>48</v>
      </c>
      <c r="AD45" s="14" t="s">
        <v>48</v>
      </c>
      <c r="AE45" s="14" t="s">
        <v>123</v>
      </c>
      <c r="AF45" s="9" t="s">
        <v>48</v>
      </c>
      <c r="AG45" t="s">
        <v>169</v>
      </c>
      <c r="AH45" t="s">
        <v>201</v>
      </c>
    </row>
    <row r="46" spans="1:34" x14ac:dyDescent="0.25">
      <c r="A46">
        <v>45</v>
      </c>
      <c r="B46" s="11" t="s">
        <v>94</v>
      </c>
      <c r="C46" s="11" t="s">
        <v>83</v>
      </c>
      <c r="D46" s="11" t="s">
        <v>41</v>
      </c>
      <c r="E46" s="11" t="s">
        <v>204</v>
      </c>
      <c r="F46" s="12">
        <v>43852</v>
      </c>
      <c r="G46" s="11" t="str">
        <f t="shared" si="0"/>
        <v>JAN</v>
      </c>
      <c r="H46" s="11">
        <f t="shared" si="1"/>
        <v>2020</v>
      </c>
      <c r="I46" s="12">
        <v>43852</v>
      </c>
      <c r="J46" s="11">
        <v>1</v>
      </c>
      <c r="K46" s="11">
        <v>813490</v>
      </c>
      <c r="L46" s="11">
        <v>339039</v>
      </c>
      <c r="M46" s="11" t="s">
        <v>205</v>
      </c>
      <c r="N46" s="11" t="s">
        <v>206</v>
      </c>
      <c r="O46" s="12">
        <v>43880</v>
      </c>
      <c r="P46" s="11" t="s">
        <v>45</v>
      </c>
      <c r="Q46" s="11" t="s">
        <v>46</v>
      </c>
      <c r="R46" s="13">
        <v>36422.68</v>
      </c>
      <c r="S46" s="13">
        <v>22560</v>
      </c>
      <c r="T46" s="11" t="s">
        <v>47</v>
      </c>
      <c r="U46" s="11" t="s">
        <v>207</v>
      </c>
      <c r="V46" s="12">
        <v>43928</v>
      </c>
      <c r="W46" s="12">
        <v>44021</v>
      </c>
      <c r="X46" s="11" t="s">
        <v>48</v>
      </c>
      <c r="Y46" s="11">
        <v>0</v>
      </c>
      <c r="Z46" s="11">
        <v>0</v>
      </c>
      <c r="AA46" s="11">
        <v>1</v>
      </c>
      <c r="AB46" s="11" t="s">
        <v>48</v>
      </c>
      <c r="AC46" s="11" t="s">
        <v>48</v>
      </c>
      <c r="AD46" s="11" t="s">
        <v>48</v>
      </c>
      <c r="AE46" s="11" t="s">
        <v>92</v>
      </c>
      <c r="AF46" s="9" t="s">
        <v>48</v>
      </c>
      <c r="AG46" t="s">
        <v>48</v>
      </c>
      <c r="AH46" t="s">
        <v>208</v>
      </c>
    </row>
    <row r="47" spans="1:34" x14ac:dyDescent="0.25">
      <c r="A47">
        <v>46</v>
      </c>
      <c r="B47" s="11" t="s">
        <v>39</v>
      </c>
      <c r="C47" s="11" t="s">
        <v>40</v>
      </c>
      <c r="D47" s="11" t="s">
        <v>41</v>
      </c>
      <c r="E47" s="11" t="s">
        <v>209</v>
      </c>
      <c r="F47" s="12">
        <v>43775</v>
      </c>
      <c r="G47" s="11" t="str">
        <f t="shared" si="0"/>
        <v>NOV</v>
      </c>
      <c r="H47" s="11">
        <f t="shared" si="1"/>
        <v>2019</v>
      </c>
      <c r="I47" s="12">
        <v>43776</v>
      </c>
      <c r="J47" s="11">
        <v>8</v>
      </c>
      <c r="K47" s="11">
        <v>813279</v>
      </c>
      <c r="L47" s="11">
        <v>449052</v>
      </c>
      <c r="M47" s="11" t="s">
        <v>210</v>
      </c>
      <c r="N47" s="11" t="s">
        <v>211</v>
      </c>
      <c r="O47" s="12">
        <v>43740</v>
      </c>
      <c r="P47" s="11" t="s">
        <v>212</v>
      </c>
      <c r="Q47" s="11" t="s">
        <v>213</v>
      </c>
      <c r="R47" s="13">
        <v>34458.730000000003</v>
      </c>
      <c r="S47" s="13">
        <v>0</v>
      </c>
      <c r="T47" s="11" t="s">
        <v>89</v>
      </c>
      <c r="U47" s="11" t="s">
        <v>214</v>
      </c>
      <c r="V47" s="12">
        <v>43880</v>
      </c>
      <c r="W47" s="12">
        <v>43895</v>
      </c>
      <c r="X47" s="17" t="s">
        <v>48</v>
      </c>
      <c r="Y47" s="17" t="s">
        <v>48</v>
      </c>
      <c r="Z47" s="17" t="s">
        <v>48</v>
      </c>
      <c r="AA47" s="11" t="s">
        <v>215</v>
      </c>
      <c r="AB47" s="12">
        <v>43957</v>
      </c>
      <c r="AC47" s="12">
        <v>43957</v>
      </c>
      <c r="AD47" s="12">
        <v>43962</v>
      </c>
      <c r="AE47" s="11" t="s">
        <v>92</v>
      </c>
      <c r="AF47" s="12">
        <v>43970</v>
      </c>
      <c r="AG47" s="11" t="s">
        <v>93</v>
      </c>
      <c r="AH47" t="s">
        <v>130</v>
      </c>
    </row>
    <row r="48" spans="1:34" x14ac:dyDescent="0.25">
      <c r="A48">
        <v>47</v>
      </c>
      <c r="B48" t="s">
        <v>63</v>
      </c>
      <c r="C48" t="s">
        <v>58</v>
      </c>
      <c r="D48" t="s">
        <v>64</v>
      </c>
      <c r="E48" t="s">
        <v>216</v>
      </c>
      <c r="F48" s="9">
        <v>43794</v>
      </c>
      <c r="G48" t="str">
        <f t="shared" si="0"/>
        <v>NOV</v>
      </c>
      <c r="H48">
        <f t="shared" si="1"/>
        <v>2019</v>
      </c>
      <c r="I48" s="9">
        <v>43794</v>
      </c>
      <c r="J48">
        <v>1</v>
      </c>
      <c r="K48">
        <v>813453</v>
      </c>
      <c r="L48">
        <v>339040</v>
      </c>
      <c r="M48" t="s">
        <v>217</v>
      </c>
      <c r="N48" t="s">
        <v>48</v>
      </c>
      <c r="O48" s="9" t="s">
        <v>48</v>
      </c>
      <c r="P48" t="s">
        <v>68</v>
      </c>
      <c r="Q48" t="s">
        <v>218</v>
      </c>
      <c r="R48" s="10">
        <v>767392.7</v>
      </c>
      <c r="S48" s="10">
        <v>0</v>
      </c>
      <c r="T48" t="s">
        <v>48</v>
      </c>
      <c r="U48" t="s">
        <v>48</v>
      </c>
      <c r="V48" s="9" t="s">
        <v>48</v>
      </c>
      <c r="W48" s="9" t="s">
        <v>48</v>
      </c>
      <c r="X48" t="s">
        <v>48</v>
      </c>
      <c r="Y48" t="s">
        <v>48</v>
      </c>
      <c r="Z48" t="s">
        <v>48</v>
      </c>
      <c r="AA48" t="s">
        <v>48</v>
      </c>
      <c r="AB48" t="s">
        <v>48</v>
      </c>
      <c r="AC48" t="s">
        <v>48</v>
      </c>
      <c r="AD48" t="s">
        <v>48</v>
      </c>
      <c r="AE48" t="s">
        <v>70</v>
      </c>
      <c r="AH48" t="s">
        <v>219</v>
      </c>
    </row>
    <row r="49" spans="1:34" x14ac:dyDescent="0.25">
      <c r="A49">
        <v>48</v>
      </c>
      <c r="B49" t="s">
        <v>63</v>
      </c>
      <c r="C49" t="s">
        <v>58</v>
      </c>
      <c r="D49" t="s">
        <v>64</v>
      </c>
      <c r="E49" t="s">
        <v>220</v>
      </c>
      <c r="F49" s="9">
        <v>43794</v>
      </c>
      <c r="G49" t="str">
        <f t="shared" si="0"/>
        <v>NOV</v>
      </c>
      <c r="H49">
        <f t="shared" si="1"/>
        <v>2019</v>
      </c>
      <c r="I49" s="9">
        <v>43794</v>
      </c>
      <c r="J49">
        <v>2</v>
      </c>
      <c r="K49">
        <v>813472</v>
      </c>
      <c r="L49">
        <v>449040</v>
      </c>
      <c r="M49" t="s">
        <v>221</v>
      </c>
      <c r="N49" t="s">
        <v>48</v>
      </c>
      <c r="O49" s="9" t="s">
        <v>48</v>
      </c>
      <c r="P49" t="s">
        <v>68</v>
      </c>
      <c r="Q49" t="s">
        <v>218</v>
      </c>
      <c r="R49" s="10">
        <v>145882.26</v>
      </c>
      <c r="S49" s="10">
        <v>0</v>
      </c>
      <c r="T49" t="s">
        <v>48</v>
      </c>
      <c r="U49" t="s">
        <v>48</v>
      </c>
      <c r="V49" s="9" t="s">
        <v>48</v>
      </c>
      <c r="W49" s="9" t="s">
        <v>48</v>
      </c>
      <c r="X49" t="s">
        <v>48</v>
      </c>
      <c r="Y49" t="s">
        <v>48</v>
      </c>
      <c r="Z49" t="s">
        <v>48</v>
      </c>
      <c r="AA49" t="s">
        <v>48</v>
      </c>
      <c r="AB49" t="s">
        <v>48</v>
      </c>
      <c r="AC49" t="s">
        <v>48</v>
      </c>
      <c r="AD49" t="s">
        <v>48</v>
      </c>
      <c r="AE49" t="s">
        <v>70</v>
      </c>
      <c r="AH49" t="s">
        <v>219</v>
      </c>
    </row>
    <row r="50" spans="1:34" x14ac:dyDescent="0.25">
      <c r="A50">
        <v>49</v>
      </c>
      <c r="B50" s="14" t="s">
        <v>82</v>
      </c>
      <c r="C50" s="14" t="s">
        <v>83</v>
      </c>
      <c r="D50" s="14" t="s">
        <v>64</v>
      </c>
      <c r="E50" s="14" t="s">
        <v>222</v>
      </c>
      <c r="F50" s="15">
        <v>43718</v>
      </c>
      <c r="G50" s="14" t="str">
        <f t="shared" si="0"/>
        <v>SET</v>
      </c>
      <c r="H50" s="14">
        <f t="shared" si="1"/>
        <v>2019</v>
      </c>
      <c r="I50" s="15">
        <v>43718</v>
      </c>
      <c r="J50" s="14">
        <v>1</v>
      </c>
      <c r="K50" s="14" t="s">
        <v>48</v>
      </c>
      <c r="L50" s="14">
        <v>449052</v>
      </c>
      <c r="M50" s="14" t="s">
        <v>223</v>
      </c>
      <c r="N50" s="14" t="s">
        <v>48</v>
      </c>
      <c r="O50" s="15" t="s">
        <v>48</v>
      </c>
      <c r="P50" s="14" t="s">
        <v>87</v>
      </c>
      <c r="Q50" s="14" t="s">
        <v>88</v>
      </c>
      <c r="R50" s="16">
        <v>0</v>
      </c>
      <c r="S50" s="16">
        <v>0</v>
      </c>
      <c r="T50" s="14" t="s">
        <v>89</v>
      </c>
      <c r="U50" s="14" t="s">
        <v>48</v>
      </c>
      <c r="V50" s="15" t="s">
        <v>48</v>
      </c>
      <c r="W50" s="15" t="s">
        <v>48</v>
      </c>
      <c r="X50" s="14" t="s">
        <v>48</v>
      </c>
      <c r="Y50" s="14" t="s">
        <v>48</v>
      </c>
      <c r="Z50" s="14" t="s">
        <v>48</v>
      </c>
      <c r="AA50" s="14" t="s">
        <v>48</v>
      </c>
      <c r="AB50" s="14" t="s">
        <v>48</v>
      </c>
      <c r="AC50" s="14" t="s">
        <v>48</v>
      </c>
      <c r="AD50" s="14" t="s">
        <v>48</v>
      </c>
      <c r="AE50" s="14" t="s">
        <v>123</v>
      </c>
      <c r="AF50" s="15">
        <v>43860</v>
      </c>
      <c r="AG50" s="14" t="s">
        <v>48</v>
      </c>
      <c r="AH50" s="14" t="s">
        <v>224</v>
      </c>
    </row>
    <row r="51" spans="1:34" x14ac:dyDescent="0.25">
      <c r="A51">
        <v>50</v>
      </c>
      <c r="B51" s="14" t="s">
        <v>82</v>
      </c>
      <c r="C51" s="14" t="s">
        <v>83</v>
      </c>
      <c r="D51" s="14" t="s">
        <v>64</v>
      </c>
      <c r="E51" s="14" t="s">
        <v>225</v>
      </c>
      <c r="F51" s="15">
        <v>43718</v>
      </c>
      <c r="G51" s="14" t="str">
        <f t="shared" si="0"/>
        <v>SET</v>
      </c>
      <c r="H51" s="14">
        <f t="shared" si="1"/>
        <v>2019</v>
      </c>
      <c r="I51" s="15">
        <v>43718</v>
      </c>
      <c r="J51" s="14">
        <v>1</v>
      </c>
      <c r="K51" s="14" t="s">
        <v>48</v>
      </c>
      <c r="L51" s="14">
        <v>449052</v>
      </c>
      <c r="M51" s="14" t="s">
        <v>226</v>
      </c>
      <c r="N51" s="14" t="s">
        <v>48</v>
      </c>
      <c r="O51" s="15" t="s">
        <v>48</v>
      </c>
      <c r="P51" s="14" t="s">
        <v>87</v>
      </c>
      <c r="Q51" s="14" t="s">
        <v>88</v>
      </c>
      <c r="R51" s="16">
        <v>0</v>
      </c>
      <c r="S51" s="16">
        <v>0</v>
      </c>
      <c r="T51" s="14" t="s">
        <v>89</v>
      </c>
      <c r="U51" s="14" t="s">
        <v>48</v>
      </c>
      <c r="V51" s="15" t="s">
        <v>48</v>
      </c>
      <c r="W51" s="15" t="s">
        <v>48</v>
      </c>
      <c r="X51" s="14" t="s">
        <v>48</v>
      </c>
      <c r="Y51" s="14" t="s">
        <v>48</v>
      </c>
      <c r="Z51" s="14" t="s">
        <v>48</v>
      </c>
      <c r="AA51" s="14" t="s">
        <v>48</v>
      </c>
      <c r="AB51" s="14" t="s">
        <v>48</v>
      </c>
      <c r="AC51" s="14" t="s">
        <v>48</v>
      </c>
      <c r="AD51" s="14" t="s">
        <v>48</v>
      </c>
      <c r="AE51" s="14" t="s">
        <v>123</v>
      </c>
      <c r="AF51" s="15">
        <v>43860</v>
      </c>
      <c r="AG51" s="14" t="s">
        <v>48</v>
      </c>
      <c r="AH51" s="14" t="s">
        <v>224</v>
      </c>
    </row>
    <row r="52" spans="1:34" x14ac:dyDescent="0.25">
      <c r="A52">
        <v>51</v>
      </c>
      <c r="B52" s="11" t="s">
        <v>82</v>
      </c>
      <c r="C52" s="11" t="s">
        <v>83</v>
      </c>
      <c r="D52" s="11" t="s">
        <v>64</v>
      </c>
      <c r="E52" s="11" t="s">
        <v>227</v>
      </c>
      <c r="F52" s="12">
        <v>43861</v>
      </c>
      <c r="G52" s="11" t="str">
        <f t="shared" si="0"/>
        <v>JAN</v>
      </c>
      <c r="H52" s="11">
        <f t="shared" si="1"/>
        <v>2020</v>
      </c>
      <c r="I52" s="12">
        <v>43861</v>
      </c>
      <c r="J52" s="11">
        <v>2</v>
      </c>
      <c r="K52" s="11">
        <v>813503</v>
      </c>
      <c r="L52" s="11">
        <v>449052</v>
      </c>
      <c r="M52" s="11" t="s">
        <v>228</v>
      </c>
      <c r="N52" s="11" t="s">
        <v>229</v>
      </c>
      <c r="O52" s="12">
        <v>43888</v>
      </c>
      <c r="P52" s="11" t="s">
        <v>87</v>
      </c>
      <c r="Q52" s="11" t="s">
        <v>88</v>
      </c>
      <c r="R52" s="13">
        <v>358205.42</v>
      </c>
      <c r="S52" s="13">
        <v>194780.1</v>
      </c>
      <c r="T52" s="11" t="s">
        <v>167</v>
      </c>
      <c r="U52" s="11" t="s">
        <v>230</v>
      </c>
      <c r="V52" s="12">
        <v>43899</v>
      </c>
      <c r="W52" s="12">
        <v>43908</v>
      </c>
      <c r="X52" s="11" t="s">
        <v>161</v>
      </c>
      <c r="Y52" s="11" t="s">
        <v>48</v>
      </c>
      <c r="Z52" s="11" t="s">
        <v>48</v>
      </c>
      <c r="AA52" s="11" t="s">
        <v>231</v>
      </c>
      <c r="AB52" s="12">
        <v>44076</v>
      </c>
      <c r="AC52" s="12">
        <v>44077</v>
      </c>
      <c r="AD52" s="12">
        <v>44077</v>
      </c>
      <c r="AE52" s="11" t="s">
        <v>92</v>
      </c>
      <c r="AF52" s="9" t="s">
        <v>48</v>
      </c>
      <c r="AG52" t="s">
        <v>48</v>
      </c>
    </row>
    <row r="53" spans="1:34" x14ac:dyDescent="0.25">
      <c r="A53">
        <v>52</v>
      </c>
      <c r="B53" s="11" t="s">
        <v>82</v>
      </c>
      <c r="C53" s="11" t="s">
        <v>40</v>
      </c>
      <c r="D53" s="11" t="s">
        <v>64</v>
      </c>
      <c r="E53" s="11" t="s">
        <v>232</v>
      </c>
      <c r="F53" s="12">
        <v>43871</v>
      </c>
      <c r="G53" s="11" t="str">
        <f t="shared" si="0"/>
        <v>FEV</v>
      </c>
      <c r="H53" s="11">
        <f t="shared" si="1"/>
        <v>2020</v>
      </c>
      <c r="I53" s="12">
        <v>43871</v>
      </c>
      <c r="J53" s="11">
        <v>1</v>
      </c>
      <c r="K53" s="11">
        <v>813520</v>
      </c>
      <c r="L53" s="11">
        <v>449052</v>
      </c>
      <c r="M53" s="11" t="s">
        <v>233</v>
      </c>
      <c r="N53" s="11" t="s">
        <v>229</v>
      </c>
      <c r="O53" s="12">
        <v>43888</v>
      </c>
      <c r="P53" s="11" t="s">
        <v>87</v>
      </c>
      <c r="Q53" s="11" t="s">
        <v>88</v>
      </c>
      <c r="R53" s="13">
        <v>0</v>
      </c>
      <c r="S53" s="13">
        <v>0</v>
      </c>
      <c r="T53" s="11" t="s">
        <v>167</v>
      </c>
      <c r="U53" s="11" t="s">
        <v>230</v>
      </c>
      <c r="V53" s="12">
        <v>43899</v>
      </c>
      <c r="W53" s="12">
        <v>43908</v>
      </c>
      <c r="X53" s="11" t="s">
        <v>161</v>
      </c>
      <c r="Y53" s="11" t="s">
        <v>48</v>
      </c>
      <c r="Z53" s="11" t="s">
        <v>48</v>
      </c>
      <c r="AA53" s="11"/>
      <c r="AB53" s="12">
        <v>44076</v>
      </c>
      <c r="AC53" s="12">
        <v>44077</v>
      </c>
      <c r="AD53" s="12">
        <v>44077</v>
      </c>
      <c r="AE53" s="11" t="s">
        <v>92</v>
      </c>
    </row>
    <row r="54" spans="1:34" x14ac:dyDescent="0.25">
      <c r="A54">
        <v>53</v>
      </c>
      <c r="B54" s="11" t="s">
        <v>82</v>
      </c>
      <c r="C54" s="11" t="s">
        <v>83</v>
      </c>
      <c r="D54" s="11" t="s">
        <v>64</v>
      </c>
      <c r="E54" s="11" t="s">
        <v>234</v>
      </c>
      <c r="F54" s="12">
        <v>43718</v>
      </c>
      <c r="G54" s="11" t="str">
        <f t="shared" si="0"/>
        <v>SET</v>
      </c>
      <c r="H54" s="11">
        <f t="shared" si="1"/>
        <v>2019</v>
      </c>
      <c r="I54" s="12">
        <v>43718</v>
      </c>
      <c r="J54" s="11">
        <v>2</v>
      </c>
      <c r="K54" s="11">
        <v>813193</v>
      </c>
      <c r="L54" s="11">
        <v>449052</v>
      </c>
      <c r="M54" s="11" t="s">
        <v>235</v>
      </c>
      <c r="N54" s="11" t="s">
        <v>229</v>
      </c>
      <c r="O54" s="12">
        <v>43888</v>
      </c>
      <c r="P54" s="11" t="s">
        <v>87</v>
      </c>
      <c r="Q54" s="11" t="s">
        <v>88</v>
      </c>
      <c r="R54" s="13">
        <v>0</v>
      </c>
      <c r="S54" s="13">
        <v>0</v>
      </c>
      <c r="T54" s="11" t="s">
        <v>167</v>
      </c>
      <c r="U54" s="11" t="s">
        <v>230</v>
      </c>
      <c r="V54" s="12">
        <v>43899</v>
      </c>
      <c r="W54" s="12">
        <v>43908</v>
      </c>
      <c r="X54" s="11" t="s">
        <v>161</v>
      </c>
      <c r="Y54" s="11" t="s">
        <v>48</v>
      </c>
      <c r="Z54" s="11" t="s">
        <v>48</v>
      </c>
      <c r="AA54" s="11"/>
      <c r="AB54" s="12">
        <v>44076</v>
      </c>
      <c r="AC54" s="12">
        <v>44077</v>
      </c>
      <c r="AD54" s="12">
        <v>44077</v>
      </c>
      <c r="AE54" s="11" t="s">
        <v>92</v>
      </c>
    </row>
    <row r="55" spans="1:34" x14ac:dyDescent="0.25">
      <c r="A55">
        <v>54</v>
      </c>
      <c r="B55" s="11" t="s">
        <v>82</v>
      </c>
      <c r="C55" s="11" t="s">
        <v>83</v>
      </c>
      <c r="D55" s="11" t="s">
        <v>64</v>
      </c>
      <c r="E55" s="11" t="s">
        <v>236</v>
      </c>
      <c r="F55" s="12">
        <v>43718</v>
      </c>
      <c r="G55" s="11" t="str">
        <f t="shared" si="0"/>
        <v>SET</v>
      </c>
      <c r="H55" s="11">
        <f t="shared" si="1"/>
        <v>2019</v>
      </c>
      <c r="I55" s="12">
        <v>43718</v>
      </c>
      <c r="J55" s="11">
        <v>10</v>
      </c>
      <c r="K55" s="11">
        <v>813194</v>
      </c>
      <c r="L55" s="11">
        <v>449052</v>
      </c>
      <c r="M55" s="11" t="s">
        <v>237</v>
      </c>
      <c r="N55" s="11" t="s">
        <v>229</v>
      </c>
      <c r="O55" s="12">
        <v>43888</v>
      </c>
      <c r="P55" s="11" t="s">
        <v>87</v>
      </c>
      <c r="Q55" s="11" t="s">
        <v>88</v>
      </c>
      <c r="R55" s="13">
        <v>0</v>
      </c>
      <c r="S55" s="13">
        <v>0</v>
      </c>
      <c r="T55" s="11" t="s">
        <v>167</v>
      </c>
      <c r="U55" s="11" t="s">
        <v>230</v>
      </c>
      <c r="V55" s="12">
        <v>43899</v>
      </c>
      <c r="W55" s="12">
        <v>43908</v>
      </c>
      <c r="X55" s="11" t="s">
        <v>161</v>
      </c>
      <c r="Y55" s="11" t="s">
        <v>48</v>
      </c>
      <c r="Z55" s="11" t="s">
        <v>48</v>
      </c>
      <c r="AA55" s="11"/>
      <c r="AB55" s="12">
        <v>44076</v>
      </c>
      <c r="AC55" s="12">
        <v>44077</v>
      </c>
      <c r="AD55" s="12">
        <v>44077</v>
      </c>
      <c r="AE55" s="11" t="s">
        <v>92</v>
      </c>
    </row>
    <row r="56" spans="1:34" x14ac:dyDescent="0.25">
      <c r="A56">
        <v>55</v>
      </c>
      <c r="B56" t="s">
        <v>82</v>
      </c>
      <c r="C56" t="s">
        <v>83</v>
      </c>
      <c r="D56" t="s">
        <v>64</v>
      </c>
      <c r="E56" t="s">
        <v>238</v>
      </c>
      <c r="F56" s="9">
        <v>43718</v>
      </c>
      <c r="G56" t="str">
        <f t="shared" si="0"/>
        <v>SET</v>
      </c>
      <c r="H56">
        <f t="shared" si="1"/>
        <v>2019</v>
      </c>
      <c r="I56" s="9">
        <v>43718</v>
      </c>
      <c r="J56">
        <v>1</v>
      </c>
      <c r="K56">
        <v>813195</v>
      </c>
      <c r="L56">
        <v>449052</v>
      </c>
      <c r="M56" t="s">
        <v>239</v>
      </c>
      <c r="N56" t="s">
        <v>229</v>
      </c>
      <c r="O56" s="9">
        <v>43888</v>
      </c>
      <c r="P56" t="s">
        <v>87</v>
      </c>
      <c r="Q56" t="s">
        <v>88</v>
      </c>
      <c r="S56" s="10">
        <v>0</v>
      </c>
      <c r="T56" s="11" t="s">
        <v>167</v>
      </c>
      <c r="U56" t="s">
        <v>230</v>
      </c>
      <c r="V56" s="9">
        <v>43899</v>
      </c>
      <c r="W56" s="9">
        <v>43908</v>
      </c>
      <c r="X56" t="s">
        <v>161</v>
      </c>
      <c r="Y56" t="s">
        <v>48</v>
      </c>
      <c r="Z56" t="s">
        <v>48</v>
      </c>
      <c r="AB56"/>
      <c r="AC56"/>
      <c r="AD56"/>
    </row>
    <row r="57" spans="1:34" x14ac:dyDescent="0.25">
      <c r="A57">
        <v>56</v>
      </c>
      <c r="B57" t="s">
        <v>82</v>
      </c>
      <c r="C57" t="s">
        <v>83</v>
      </c>
      <c r="D57" t="s">
        <v>240</v>
      </c>
      <c r="E57" t="s">
        <v>241</v>
      </c>
      <c r="F57" s="9">
        <v>43853</v>
      </c>
      <c r="G57" t="str">
        <f t="shared" si="0"/>
        <v>JAN</v>
      </c>
      <c r="H57">
        <f t="shared" si="1"/>
        <v>2020</v>
      </c>
      <c r="I57" s="9">
        <v>43854</v>
      </c>
      <c r="J57">
        <v>1</v>
      </c>
      <c r="K57">
        <v>813511</v>
      </c>
      <c r="L57">
        <v>449052</v>
      </c>
      <c r="N57" t="s">
        <v>242</v>
      </c>
      <c r="O57" s="9">
        <v>43893</v>
      </c>
      <c r="P57" t="s">
        <v>104</v>
      </c>
      <c r="Q57" t="s">
        <v>105</v>
      </c>
      <c r="R57" s="10">
        <v>8648.5</v>
      </c>
      <c r="S57" s="10" t="s">
        <v>48</v>
      </c>
      <c r="T57" s="11" t="s">
        <v>167</v>
      </c>
      <c r="U57" t="s">
        <v>48</v>
      </c>
      <c r="V57" s="9" t="s">
        <v>48</v>
      </c>
      <c r="W57" s="9" t="s">
        <v>48</v>
      </c>
      <c r="X57" t="s">
        <v>48</v>
      </c>
      <c r="Y57" t="s">
        <v>48</v>
      </c>
      <c r="Z57" t="s">
        <v>48</v>
      </c>
      <c r="AA57" t="s">
        <v>48</v>
      </c>
      <c r="AB57" t="s">
        <v>48</v>
      </c>
      <c r="AC57" t="s">
        <v>48</v>
      </c>
      <c r="AD57" t="s">
        <v>48</v>
      </c>
      <c r="AE57" t="s">
        <v>243</v>
      </c>
      <c r="AH57" t="s">
        <v>244</v>
      </c>
    </row>
    <row r="58" spans="1:34" x14ac:dyDescent="0.25">
      <c r="A58">
        <v>57</v>
      </c>
      <c r="B58" s="11" t="s">
        <v>82</v>
      </c>
      <c r="C58" s="11" t="s">
        <v>83</v>
      </c>
      <c r="D58" s="11" t="s">
        <v>64</v>
      </c>
      <c r="E58" s="11" t="s">
        <v>245</v>
      </c>
      <c r="F58" s="12">
        <v>43899</v>
      </c>
      <c r="G58" s="11" t="str">
        <f t="shared" si="0"/>
        <v>MAR</v>
      </c>
      <c r="H58" s="11">
        <f t="shared" si="1"/>
        <v>2020</v>
      </c>
      <c r="I58" s="12">
        <v>43899</v>
      </c>
      <c r="J58" s="11">
        <v>1</v>
      </c>
      <c r="K58" s="11">
        <v>812447</v>
      </c>
      <c r="L58" s="11">
        <v>449052</v>
      </c>
      <c r="M58" s="11" t="s">
        <v>246</v>
      </c>
      <c r="N58" s="11" t="s">
        <v>247</v>
      </c>
      <c r="O58" s="12">
        <v>43899</v>
      </c>
      <c r="P58" s="11" t="s">
        <v>87</v>
      </c>
      <c r="Q58" s="11" t="s">
        <v>248</v>
      </c>
      <c r="R58" s="13" t="s">
        <v>249</v>
      </c>
      <c r="S58" s="13">
        <v>169200</v>
      </c>
      <c r="T58" s="11" t="s">
        <v>89</v>
      </c>
      <c r="U58" s="11" t="s">
        <v>250</v>
      </c>
      <c r="V58" s="12" t="s">
        <v>48</v>
      </c>
      <c r="W58" s="12" t="s">
        <v>48</v>
      </c>
      <c r="X58" s="11">
        <v>0</v>
      </c>
      <c r="Y58" s="11">
        <v>3</v>
      </c>
      <c r="Z58" s="11">
        <v>5</v>
      </c>
      <c r="AA58" s="11"/>
      <c r="AB58" s="12">
        <v>44076</v>
      </c>
      <c r="AC58" s="12">
        <v>44077</v>
      </c>
      <c r="AD58" s="12">
        <v>44077</v>
      </c>
      <c r="AE58" s="11" t="s">
        <v>92</v>
      </c>
      <c r="AF58" s="12"/>
      <c r="AG58" s="11"/>
      <c r="AH58" t="s">
        <v>251</v>
      </c>
    </row>
    <row r="59" spans="1:34" x14ac:dyDescent="0.25">
      <c r="A59">
        <v>58</v>
      </c>
      <c r="B59" t="s">
        <v>82</v>
      </c>
      <c r="C59" t="s">
        <v>83</v>
      </c>
      <c r="D59" t="s">
        <v>240</v>
      </c>
      <c r="E59" t="s">
        <v>252</v>
      </c>
      <c r="F59" s="9">
        <v>43854</v>
      </c>
      <c r="G59" t="str">
        <f t="shared" si="0"/>
        <v>JAN</v>
      </c>
      <c r="H59">
        <f t="shared" si="1"/>
        <v>2020</v>
      </c>
      <c r="I59" s="9">
        <v>43857</v>
      </c>
      <c r="J59">
        <v>1</v>
      </c>
      <c r="K59">
        <v>813510</v>
      </c>
      <c r="L59">
        <v>449052</v>
      </c>
      <c r="M59" t="s">
        <v>253</v>
      </c>
      <c r="N59" t="s">
        <v>242</v>
      </c>
      <c r="O59" s="9">
        <v>43893</v>
      </c>
      <c r="P59" t="s">
        <v>254</v>
      </c>
      <c r="Q59" t="s">
        <v>150</v>
      </c>
      <c r="R59" s="10">
        <v>77836.5</v>
      </c>
      <c r="T59" t="s">
        <v>167</v>
      </c>
      <c r="U59" t="s">
        <v>48</v>
      </c>
      <c r="V59" s="9" t="s">
        <v>48</v>
      </c>
      <c r="W59" s="9" t="s">
        <v>48</v>
      </c>
      <c r="X59" t="s">
        <v>48</v>
      </c>
      <c r="Y59" t="s">
        <v>48</v>
      </c>
      <c r="Z59" t="s">
        <v>48</v>
      </c>
      <c r="AA59" t="s">
        <v>48</v>
      </c>
      <c r="AB59" t="s">
        <v>48</v>
      </c>
      <c r="AC59" t="s">
        <v>48</v>
      </c>
      <c r="AD59" t="s">
        <v>48</v>
      </c>
      <c r="AE59" t="s">
        <v>243</v>
      </c>
      <c r="AH59" t="s">
        <v>244</v>
      </c>
    </row>
    <row r="60" spans="1:34" x14ac:dyDescent="0.25">
      <c r="A60">
        <v>59</v>
      </c>
      <c r="B60" s="11" t="s">
        <v>39</v>
      </c>
      <c r="C60" s="11" t="s">
        <v>101</v>
      </c>
      <c r="D60" s="11" t="s">
        <v>95</v>
      </c>
      <c r="E60" s="11" t="s">
        <v>255</v>
      </c>
      <c r="F60" s="12">
        <v>43853</v>
      </c>
      <c r="G60" s="11" t="str">
        <f t="shared" si="0"/>
        <v>JAN</v>
      </c>
      <c r="H60" s="11">
        <f t="shared" si="1"/>
        <v>2020</v>
      </c>
      <c r="I60" s="12">
        <v>43857</v>
      </c>
      <c r="J60" s="11">
        <v>8</v>
      </c>
      <c r="K60" s="11">
        <v>813492</v>
      </c>
      <c r="L60" s="11">
        <v>339030</v>
      </c>
      <c r="M60" s="11" t="s">
        <v>256</v>
      </c>
      <c r="N60" s="11" t="s">
        <v>257</v>
      </c>
      <c r="O60" s="12">
        <v>43866</v>
      </c>
      <c r="P60" s="11" t="s">
        <v>104</v>
      </c>
      <c r="Q60" s="11" t="s">
        <v>105</v>
      </c>
      <c r="R60" s="13">
        <v>8666.31</v>
      </c>
      <c r="S60" s="13">
        <v>6526.26</v>
      </c>
      <c r="T60" s="11" t="s">
        <v>121</v>
      </c>
      <c r="U60" s="11" t="s">
        <v>250</v>
      </c>
      <c r="V60" s="12" t="s">
        <v>48</v>
      </c>
      <c r="W60" s="12" t="s">
        <v>48</v>
      </c>
      <c r="X60" s="17" t="s">
        <v>161</v>
      </c>
      <c r="Y60" s="17" t="s">
        <v>258</v>
      </c>
      <c r="Z60" s="17" t="s">
        <v>168</v>
      </c>
      <c r="AA60" s="11">
        <v>15092</v>
      </c>
      <c r="AB60" s="12">
        <v>43921</v>
      </c>
      <c r="AC60" s="12">
        <v>43921</v>
      </c>
      <c r="AD60" s="12">
        <v>43936</v>
      </c>
      <c r="AE60" s="11" t="s">
        <v>92</v>
      </c>
      <c r="AF60" s="12">
        <v>43980</v>
      </c>
      <c r="AG60" s="11" t="s">
        <v>93</v>
      </c>
      <c r="AH60" t="s">
        <v>259</v>
      </c>
    </row>
    <row r="61" spans="1:34" x14ac:dyDescent="0.25">
      <c r="A61">
        <v>60</v>
      </c>
      <c r="B61" s="11" t="s">
        <v>39</v>
      </c>
      <c r="C61" s="11" t="s">
        <v>101</v>
      </c>
      <c r="D61" s="11" t="s">
        <v>95</v>
      </c>
      <c r="E61" s="11" t="s">
        <v>260</v>
      </c>
      <c r="F61" s="12">
        <v>43853</v>
      </c>
      <c r="G61" s="11" t="str">
        <f t="shared" si="0"/>
        <v>JAN</v>
      </c>
      <c r="H61" s="11">
        <f t="shared" si="1"/>
        <v>2020</v>
      </c>
      <c r="I61" s="12">
        <v>43857</v>
      </c>
      <c r="J61" s="11">
        <v>1</v>
      </c>
      <c r="K61" s="11">
        <v>813491</v>
      </c>
      <c r="L61" s="11">
        <v>339030</v>
      </c>
      <c r="M61" s="11" t="s">
        <v>261</v>
      </c>
      <c r="N61" s="11" t="s">
        <v>257</v>
      </c>
      <c r="O61" s="12">
        <v>43866</v>
      </c>
      <c r="P61" s="11" t="s">
        <v>104</v>
      </c>
      <c r="Q61" s="11" t="s">
        <v>105</v>
      </c>
      <c r="R61" s="13">
        <v>6125</v>
      </c>
      <c r="S61" s="13">
        <v>6000</v>
      </c>
      <c r="T61" s="11" t="s">
        <v>121</v>
      </c>
      <c r="U61" s="11" t="s">
        <v>250</v>
      </c>
      <c r="V61" s="12" t="s">
        <v>48</v>
      </c>
      <c r="W61" s="12" t="s">
        <v>48</v>
      </c>
      <c r="X61" s="17" t="s">
        <v>161</v>
      </c>
      <c r="Y61" s="17" t="s">
        <v>161</v>
      </c>
      <c r="Z61" s="17" t="s">
        <v>129</v>
      </c>
      <c r="AA61" s="11">
        <v>15091</v>
      </c>
      <c r="AB61" s="12">
        <v>43921</v>
      </c>
      <c r="AC61" s="12">
        <v>43921</v>
      </c>
      <c r="AD61" s="12">
        <v>43936</v>
      </c>
      <c r="AE61" s="11" t="s">
        <v>92</v>
      </c>
      <c r="AF61" s="12">
        <v>43980</v>
      </c>
      <c r="AG61" s="11" t="s">
        <v>93</v>
      </c>
      <c r="AH61" t="s">
        <v>35</v>
      </c>
    </row>
    <row r="62" spans="1:34" x14ac:dyDescent="0.25">
      <c r="A62">
        <v>61</v>
      </c>
      <c r="B62" s="11" t="s">
        <v>197</v>
      </c>
      <c r="C62" s="11" t="s">
        <v>58</v>
      </c>
      <c r="D62" s="11" t="s">
        <v>95</v>
      </c>
      <c r="E62" s="11" t="s">
        <v>262</v>
      </c>
      <c r="F62" s="12">
        <v>43853</v>
      </c>
      <c r="G62" s="11" t="str">
        <f t="shared" si="0"/>
        <v>JAN</v>
      </c>
      <c r="H62" s="11">
        <f t="shared" si="1"/>
        <v>2020</v>
      </c>
      <c r="I62" s="12">
        <v>43857</v>
      </c>
      <c r="J62" s="11">
        <v>1</v>
      </c>
      <c r="K62" s="11">
        <v>813501</v>
      </c>
      <c r="L62" s="11">
        <v>339030</v>
      </c>
      <c r="M62" s="11" t="s">
        <v>263</v>
      </c>
      <c r="N62" s="11" t="s">
        <v>264</v>
      </c>
      <c r="O62" s="12">
        <v>43879</v>
      </c>
      <c r="P62" s="11" t="s">
        <v>104</v>
      </c>
      <c r="Q62" s="11" t="s">
        <v>105</v>
      </c>
      <c r="R62" s="13">
        <v>6180</v>
      </c>
      <c r="S62" s="13">
        <v>3980</v>
      </c>
      <c r="T62" s="11" t="s">
        <v>121</v>
      </c>
      <c r="U62" s="11" t="s">
        <v>265</v>
      </c>
      <c r="V62" s="12" t="s">
        <v>48</v>
      </c>
      <c r="W62" s="12" t="s">
        <v>48</v>
      </c>
      <c r="X62" s="11" t="s">
        <v>161</v>
      </c>
      <c r="Y62" s="11" t="s">
        <v>161</v>
      </c>
      <c r="Z62" s="11" t="s">
        <v>129</v>
      </c>
      <c r="AA62" s="11">
        <v>15070</v>
      </c>
      <c r="AB62" s="12">
        <v>43909</v>
      </c>
      <c r="AC62" s="12">
        <v>43909</v>
      </c>
      <c r="AD62" s="12">
        <v>43935</v>
      </c>
      <c r="AE62" s="11" t="s">
        <v>92</v>
      </c>
      <c r="AF62" s="12">
        <v>43978</v>
      </c>
      <c r="AG62" s="11" t="s">
        <v>93</v>
      </c>
      <c r="AH62" t="s">
        <v>35</v>
      </c>
    </row>
    <row r="63" spans="1:34" x14ac:dyDescent="0.25">
      <c r="A63">
        <v>62</v>
      </c>
      <c r="B63" s="11" t="s">
        <v>197</v>
      </c>
      <c r="C63" s="11" t="s">
        <v>58</v>
      </c>
      <c r="D63" s="11" t="s">
        <v>95</v>
      </c>
      <c r="E63" s="11" t="s">
        <v>266</v>
      </c>
      <c r="F63" s="12">
        <v>43853</v>
      </c>
      <c r="G63" s="11" t="str">
        <f t="shared" si="0"/>
        <v>JAN</v>
      </c>
      <c r="H63" s="11">
        <f t="shared" si="1"/>
        <v>2020</v>
      </c>
      <c r="I63" s="12">
        <v>43857</v>
      </c>
      <c r="J63" s="11">
        <v>2</v>
      </c>
      <c r="K63" s="11">
        <v>813504</v>
      </c>
      <c r="L63" s="11">
        <v>339030</v>
      </c>
      <c r="M63" s="11" t="s">
        <v>267</v>
      </c>
      <c r="N63" s="11" t="s">
        <v>268</v>
      </c>
      <c r="O63" s="12">
        <v>43879</v>
      </c>
      <c r="P63" s="11" t="s">
        <v>104</v>
      </c>
      <c r="Q63" s="11" t="s">
        <v>105</v>
      </c>
      <c r="R63" s="13">
        <v>882.87</v>
      </c>
      <c r="S63" s="13">
        <v>717</v>
      </c>
      <c r="T63" s="11" t="s">
        <v>121</v>
      </c>
      <c r="U63" s="11" t="s">
        <v>269</v>
      </c>
      <c r="V63" s="12" t="s">
        <v>48</v>
      </c>
      <c r="W63" s="12" t="s">
        <v>48</v>
      </c>
      <c r="X63" s="11" t="s">
        <v>161</v>
      </c>
      <c r="Y63" s="11" t="s">
        <v>161</v>
      </c>
      <c r="Z63" s="11" t="s">
        <v>129</v>
      </c>
      <c r="AA63" s="11">
        <v>15071</v>
      </c>
      <c r="AB63" s="12">
        <v>43909</v>
      </c>
      <c r="AC63" s="12">
        <v>43938</v>
      </c>
      <c r="AD63" s="12">
        <v>43941</v>
      </c>
      <c r="AE63" s="11" t="s">
        <v>92</v>
      </c>
      <c r="AF63" s="12">
        <v>43978</v>
      </c>
      <c r="AG63" s="11" t="s">
        <v>93</v>
      </c>
      <c r="AH63" t="s">
        <v>35</v>
      </c>
    </row>
    <row r="64" spans="1:34" x14ac:dyDescent="0.25">
      <c r="A64">
        <v>63</v>
      </c>
      <c r="B64" s="11" t="s">
        <v>197</v>
      </c>
      <c r="C64" s="11" t="s">
        <v>58</v>
      </c>
      <c r="D64" s="11" t="s">
        <v>95</v>
      </c>
      <c r="E64" s="11" t="s">
        <v>270</v>
      </c>
      <c r="F64" s="12">
        <v>43853</v>
      </c>
      <c r="G64" s="11" t="str">
        <f t="shared" si="0"/>
        <v>JAN</v>
      </c>
      <c r="H64" s="11">
        <f t="shared" si="1"/>
        <v>2020</v>
      </c>
      <c r="I64" s="12">
        <v>43857</v>
      </c>
      <c r="J64" s="11">
        <v>1</v>
      </c>
      <c r="K64" s="11">
        <v>813500</v>
      </c>
      <c r="L64" s="11">
        <v>449052</v>
      </c>
      <c r="M64" s="11" t="s">
        <v>271</v>
      </c>
      <c r="N64" s="11" t="s">
        <v>272</v>
      </c>
      <c r="O64" s="12">
        <v>43879</v>
      </c>
      <c r="P64" s="11" t="s">
        <v>104</v>
      </c>
      <c r="Q64" s="11" t="s">
        <v>105</v>
      </c>
      <c r="R64" s="13">
        <v>928.06</v>
      </c>
      <c r="S64" s="13">
        <v>399.98</v>
      </c>
      <c r="T64" s="11" t="s">
        <v>121</v>
      </c>
      <c r="U64" s="11" t="s">
        <v>273</v>
      </c>
      <c r="V64" s="12" t="s">
        <v>48</v>
      </c>
      <c r="W64" s="12" t="s">
        <v>48</v>
      </c>
      <c r="X64" s="11" t="s">
        <v>161</v>
      </c>
      <c r="Y64" s="11" t="s">
        <v>161</v>
      </c>
      <c r="Z64" s="11" t="s">
        <v>129</v>
      </c>
      <c r="AA64" s="11">
        <v>15076</v>
      </c>
      <c r="AB64" s="12">
        <v>43910</v>
      </c>
      <c r="AC64" s="12">
        <v>43910</v>
      </c>
      <c r="AD64" s="12">
        <v>43935</v>
      </c>
      <c r="AE64" s="11" t="s">
        <v>92</v>
      </c>
      <c r="AF64" s="12">
        <v>43972</v>
      </c>
      <c r="AG64" s="11" t="s">
        <v>93</v>
      </c>
      <c r="AH64" t="s">
        <v>35</v>
      </c>
    </row>
    <row r="65" spans="1:39" x14ac:dyDescent="0.25">
      <c r="A65">
        <v>64</v>
      </c>
      <c r="B65" s="11" t="s">
        <v>197</v>
      </c>
      <c r="C65" s="11" t="s">
        <v>58</v>
      </c>
      <c r="D65" s="11" t="s">
        <v>95</v>
      </c>
      <c r="E65" s="11" t="s">
        <v>274</v>
      </c>
      <c r="F65" s="12">
        <v>43853</v>
      </c>
      <c r="G65" s="11" t="str">
        <f t="shared" si="0"/>
        <v>JAN</v>
      </c>
      <c r="H65" s="11">
        <f t="shared" si="1"/>
        <v>2020</v>
      </c>
      <c r="I65" s="12">
        <v>43857</v>
      </c>
      <c r="J65" s="11">
        <v>1</v>
      </c>
      <c r="K65" s="11">
        <v>813498</v>
      </c>
      <c r="L65" s="11">
        <v>339030</v>
      </c>
      <c r="M65" s="11" t="s">
        <v>275</v>
      </c>
      <c r="N65" s="11" t="s">
        <v>276</v>
      </c>
      <c r="O65" s="12">
        <v>43879</v>
      </c>
      <c r="P65" s="11" t="s">
        <v>104</v>
      </c>
      <c r="Q65" s="11" t="s">
        <v>105</v>
      </c>
      <c r="R65" s="13">
        <v>1557.83</v>
      </c>
      <c r="S65" s="13">
        <v>795.8</v>
      </c>
      <c r="T65" s="11" t="s">
        <v>121</v>
      </c>
      <c r="U65" s="11" t="s">
        <v>277</v>
      </c>
      <c r="V65" s="12" t="s">
        <v>48</v>
      </c>
      <c r="W65" s="12" t="s">
        <v>48</v>
      </c>
      <c r="X65" s="11">
        <v>0</v>
      </c>
      <c r="Y65" s="11">
        <v>0</v>
      </c>
      <c r="Z65" s="11">
        <v>10</v>
      </c>
      <c r="AA65" s="11">
        <v>15260</v>
      </c>
      <c r="AB65" s="12">
        <v>44014</v>
      </c>
      <c r="AC65" s="12">
        <v>44022</v>
      </c>
      <c r="AD65" s="12">
        <v>44022</v>
      </c>
      <c r="AE65" s="11" t="s">
        <v>92</v>
      </c>
      <c r="AF65" s="12">
        <v>44033</v>
      </c>
      <c r="AG65" s="11" t="s">
        <v>93</v>
      </c>
    </row>
    <row r="66" spans="1:39" x14ac:dyDescent="0.25">
      <c r="A66">
        <v>65</v>
      </c>
      <c r="B66" s="11" t="s">
        <v>197</v>
      </c>
      <c r="C66" s="11" t="s">
        <v>278</v>
      </c>
      <c r="D66" s="11" t="s">
        <v>41</v>
      </c>
      <c r="E66" s="11" t="s">
        <v>279</v>
      </c>
      <c r="F66" s="12">
        <v>43871</v>
      </c>
      <c r="G66" s="11" t="str">
        <f t="shared" ref="G66:G129" si="2">UPPER(TEXT(F66,"MMM"))</f>
        <v>FEV</v>
      </c>
      <c r="H66" s="11">
        <f t="shared" ref="H66:H129" si="3">YEAR(F66)</f>
        <v>2020</v>
      </c>
      <c r="I66" s="12">
        <v>43871</v>
      </c>
      <c r="J66" s="11">
        <v>1</v>
      </c>
      <c r="K66" s="11">
        <v>813527</v>
      </c>
      <c r="L66" s="11">
        <v>339030</v>
      </c>
      <c r="M66" s="11" t="s">
        <v>280</v>
      </c>
      <c r="N66" s="11" t="s">
        <v>276</v>
      </c>
      <c r="O66" s="12">
        <v>43879</v>
      </c>
      <c r="P66" s="11" t="s">
        <v>104</v>
      </c>
      <c r="Q66" s="11" t="s">
        <v>105</v>
      </c>
      <c r="R66" s="13">
        <v>153.53</v>
      </c>
      <c r="S66" s="13">
        <v>0</v>
      </c>
      <c r="T66" s="11" t="s">
        <v>121</v>
      </c>
      <c r="U66" s="11" t="s">
        <v>277</v>
      </c>
      <c r="V66" s="12" t="s">
        <v>48</v>
      </c>
      <c r="W66" s="12" t="s">
        <v>48</v>
      </c>
      <c r="X66" s="11">
        <v>0</v>
      </c>
      <c r="Y66" s="11">
        <v>0</v>
      </c>
      <c r="Z66" s="11" t="s">
        <v>48</v>
      </c>
      <c r="AA66" s="11">
        <v>15260</v>
      </c>
      <c r="AB66" s="12">
        <v>44014</v>
      </c>
      <c r="AC66" s="12">
        <v>44022</v>
      </c>
      <c r="AD66" s="12">
        <v>44022</v>
      </c>
      <c r="AE66" s="11" t="s">
        <v>92</v>
      </c>
      <c r="AF66" s="9" t="s">
        <v>48</v>
      </c>
      <c r="AG66" s="11" t="s">
        <v>93</v>
      </c>
    </row>
    <row r="67" spans="1:39" x14ac:dyDescent="0.25">
      <c r="A67">
        <v>66</v>
      </c>
      <c r="B67" s="11" t="s">
        <v>197</v>
      </c>
      <c r="C67" s="11" t="s">
        <v>278</v>
      </c>
      <c r="D67" s="11" t="s">
        <v>41</v>
      </c>
      <c r="E67" s="11" t="s">
        <v>281</v>
      </c>
      <c r="F67" s="12">
        <v>43874</v>
      </c>
      <c r="G67" s="11" t="str">
        <f t="shared" si="2"/>
        <v>FEV</v>
      </c>
      <c r="H67" s="11">
        <f t="shared" si="3"/>
        <v>2020</v>
      </c>
      <c r="I67" s="12">
        <v>43878</v>
      </c>
      <c r="J67" s="11">
        <v>1</v>
      </c>
      <c r="K67" s="11">
        <v>813533</v>
      </c>
      <c r="L67" s="11">
        <v>339030</v>
      </c>
      <c r="M67" s="11" t="s">
        <v>280</v>
      </c>
      <c r="N67" s="11" t="s">
        <v>276</v>
      </c>
      <c r="O67" s="12">
        <v>43879</v>
      </c>
      <c r="P67" s="11" t="s">
        <v>119</v>
      </c>
      <c r="Q67" s="11" t="s">
        <v>120</v>
      </c>
      <c r="R67" s="13">
        <v>460.61</v>
      </c>
      <c r="S67" s="13">
        <v>0</v>
      </c>
      <c r="T67" s="11" t="s">
        <v>121</v>
      </c>
      <c r="U67" s="11" t="s">
        <v>277</v>
      </c>
      <c r="V67" s="12" t="s">
        <v>48</v>
      </c>
      <c r="W67" s="12" t="s">
        <v>48</v>
      </c>
      <c r="X67" s="11"/>
      <c r="Y67" s="11"/>
      <c r="Z67" s="11" t="s">
        <v>48</v>
      </c>
      <c r="AA67" s="11">
        <v>15260</v>
      </c>
      <c r="AB67" s="12">
        <v>44014</v>
      </c>
      <c r="AC67" s="12">
        <v>44022</v>
      </c>
      <c r="AD67" s="12">
        <v>44022</v>
      </c>
      <c r="AE67" s="11" t="s">
        <v>92</v>
      </c>
      <c r="AF67" s="9" t="s">
        <v>48</v>
      </c>
      <c r="AG67" s="11" t="s">
        <v>93</v>
      </c>
    </row>
    <row r="68" spans="1:39" x14ac:dyDescent="0.25">
      <c r="A68">
        <v>67</v>
      </c>
      <c r="B68" s="11" t="s">
        <v>63</v>
      </c>
      <c r="C68" s="11" t="s">
        <v>58</v>
      </c>
      <c r="D68" s="11" t="s">
        <v>64</v>
      </c>
      <c r="E68" s="11" t="s">
        <v>282</v>
      </c>
      <c r="F68" s="12">
        <v>43853</v>
      </c>
      <c r="G68" s="11" t="str">
        <f t="shared" si="2"/>
        <v>JAN</v>
      </c>
      <c r="H68" s="11">
        <f t="shared" si="3"/>
        <v>2020</v>
      </c>
      <c r="I68" s="12">
        <v>43857</v>
      </c>
      <c r="J68" s="11">
        <v>1</v>
      </c>
      <c r="K68" s="11">
        <v>813488</v>
      </c>
      <c r="L68" s="11">
        <v>339039</v>
      </c>
      <c r="M68" s="11" t="s">
        <v>283</v>
      </c>
      <c r="N68" s="11" t="s">
        <v>284</v>
      </c>
      <c r="O68" s="12">
        <v>43864</v>
      </c>
      <c r="P68" s="11" t="s">
        <v>56</v>
      </c>
      <c r="Q68" s="11" t="s">
        <v>285</v>
      </c>
      <c r="R68" s="13">
        <v>23945.75</v>
      </c>
      <c r="S68" s="13">
        <v>17587</v>
      </c>
      <c r="T68" s="11" t="s">
        <v>286</v>
      </c>
      <c r="U68" s="11" t="s">
        <v>214</v>
      </c>
      <c r="V68" s="12">
        <v>43874</v>
      </c>
      <c r="W68" s="12">
        <v>43879</v>
      </c>
      <c r="X68" s="11">
        <v>0</v>
      </c>
      <c r="Y68" s="11">
        <v>0</v>
      </c>
      <c r="Z68" s="11">
        <v>1</v>
      </c>
      <c r="AA68" s="11">
        <v>15034</v>
      </c>
      <c r="AB68" s="12">
        <v>43881</v>
      </c>
      <c r="AC68" s="12">
        <v>43881</v>
      </c>
      <c r="AD68" s="12">
        <v>43903</v>
      </c>
      <c r="AE68" s="11" t="s">
        <v>92</v>
      </c>
      <c r="AF68" s="12">
        <v>43902</v>
      </c>
      <c r="AG68" s="11" t="s">
        <v>287</v>
      </c>
      <c r="AH68" t="s">
        <v>130</v>
      </c>
    </row>
    <row r="69" spans="1:39" x14ac:dyDescent="0.25">
      <c r="A69">
        <v>68</v>
      </c>
      <c r="B69" s="11" t="s">
        <v>94</v>
      </c>
      <c r="C69" s="11" t="s">
        <v>101</v>
      </c>
      <c r="D69" s="11" t="s">
        <v>95</v>
      </c>
      <c r="E69" s="11" t="s">
        <v>288</v>
      </c>
      <c r="F69" s="12">
        <v>43858</v>
      </c>
      <c r="G69" s="11" t="str">
        <f t="shared" si="2"/>
        <v>JAN</v>
      </c>
      <c r="H69" s="11">
        <f t="shared" si="3"/>
        <v>2020</v>
      </c>
      <c r="I69" s="12">
        <v>43858</v>
      </c>
      <c r="J69" s="11">
        <v>1</v>
      </c>
      <c r="K69" s="11">
        <v>813506</v>
      </c>
      <c r="L69" s="11">
        <v>449052</v>
      </c>
      <c r="M69" s="11" t="s">
        <v>289</v>
      </c>
      <c r="N69" s="11" t="s">
        <v>290</v>
      </c>
      <c r="O69" s="12">
        <v>43896</v>
      </c>
      <c r="P69" s="11" t="s">
        <v>291</v>
      </c>
      <c r="Q69" s="11" t="s">
        <v>292</v>
      </c>
      <c r="R69" s="13">
        <v>6785.85</v>
      </c>
      <c r="S69" s="13">
        <v>0</v>
      </c>
      <c r="T69" s="11" t="s">
        <v>121</v>
      </c>
      <c r="U69" s="11" t="s">
        <v>293</v>
      </c>
      <c r="V69" s="12" t="s">
        <v>48</v>
      </c>
      <c r="W69" s="12" t="s">
        <v>48</v>
      </c>
      <c r="X69" s="11">
        <v>0</v>
      </c>
      <c r="Y69" s="11">
        <v>0</v>
      </c>
      <c r="Z69" s="11">
        <v>1</v>
      </c>
      <c r="AA69" s="11">
        <v>15081</v>
      </c>
      <c r="AB69" s="12">
        <v>43917</v>
      </c>
      <c r="AC69" s="12">
        <v>43917</v>
      </c>
      <c r="AD69" s="12">
        <v>43935</v>
      </c>
      <c r="AE69" s="11" t="s">
        <v>92</v>
      </c>
      <c r="AF69" s="12">
        <v>43980</v>
      </c>
      <c r="AG69" s="11" t="s">
        <v>93</v>
      </c>
      <c r="AH69" s="11" t="s">
        <v>35</v>
      </c>
    </row>
    <row r="70" spans="1:39" x14ac:dyDescent="0.25">
      <c r="A70">
        <v>69</v>
      </c>
      <c r="B70" s="11" t="s">
        <v>39</v>
      </c>
      <c r="C70" s="11" t="s">
        <v>101</v>
      </c>
      <c r="D70" s="11" t="s">
        <v>95</v>
      </c>
      <c r="E70" s="11" t="s">
        <v>294</v>
      </c>
      <c r="F70" s="12">
        <v>43784</v>
      </c>
      <c r="G70" s="11" t="str">
        <f t="shared" si="2"/>
        <v>NOV</v>
      </c>
      <c r="H70" s="11">
        <f t="shared" si="3"/>
        <v>2019</v>
      </c>
      <c r="I70" s="12">
        <v>43790</v>
      </c>
      <c r="J70" s="11">
        <v>1</v>
      </c>
      <c r="K70" s="11">
        <v>813321</v>
      </c>
      <c r="L70" s="11">
        <v>449052</v>
      </c>
      <c r="M70" s="11" t="s">
        <v>295</v>
      </c>
      <c r="N70" s="11" t="s">
        <v>296</v>
      </c>
      <c r="O70" s="12">
        <v>43861</v>
      </c>
      <c r="P70" s="11" t="s">
        <v>145</v>
      </c>
      <c r="Q70" s="11" t="s">
        <v>297</v>
      </c>
      <c r="R70" s="13">
        <v>134537.1</v>
      </c>
      <c r="S70" s="13">
        <v>0</v>
      </c>
      <c r="T70" s="11" t="s">
        <v>89</v>
      </c>
      <c r="U70" s="11" t="s">
        <v>273</v>
      </c>
      <c r="V70" s="12">
        <v>43914</v>
      </c>
      <c r="W70" s="12">
        <v>43917</v>
      </c>
      <c r="X70" s="17" t="s">
        <v>48</v>
      </c>
      <c r="Y70" s="17" t="s">
        <v>48</v>
      </c>
      <c r="Z70" s="17" t="s">
        <v>48</v>
      </c>
      <c r="AA70" s="11">
        <v>15131</v>
      </c>
      <c r="AB70" s="12">
        <v>43938</v>
      </c>
      <c r="AC70" s="12">
        <v>43938</v>
      </c>
      <c r="AD70" s="12">
        <v>43962</v>
      </c>
      <c r="AE70" s="11" t="s">
        <v>92</v>
      </c>
      <c r="AF70" s="12">
        <v>43971</v>
      </c>
      <c r="AG70" s="11" t="s">
        <v>93</v>
      </c>
      <c r="AH70" t="s">
        <v>35</v>
      </c>
    </row>
    <row r="71" spans="1:39" x14ac:dyDescent="0.25">
      <c r="A71">
        <v>70</v>
      </c>
      <c r="B71" s="11" t="s">
        <v>39</v>
      </c>
      <c r="C71" s="11" t="s">
        <v>101</v>
      </c>
      <c r="D71" s="11" t="s">
        <v>95</v>
      </c>
      <c r="E71" s="11" t="s">
        <v>298</v>
      </c>
      <c r="F71" s="12">
        <v>43858</v>
      </c>
      <c r="G71" s="11" t="str">
        <f t="shared" si="2"/>
        <v>JAN</v>
      </c>
      <c r="H71" s="11">
        <f t="shared" si="3"/>
        <v>2020</v>
      </c>
      <c r="I71" s="12">
        <v>43860</v>
      </c>
      <c r="J71" s="11">
        <v>1</v>
      </c>
      <c r="K71" s="11">
        <v>813497</v>
      </c>
      <c r="L71" s="11">
        <v>449052</v>
      </c>
      <c r="M71" s="11" t="s">
        <v>295</v>
      </c>
      <c r="N71" s="11" t="s">
        <v>296</v>
      </c>
      <c r="O71" s="12">
        <v>43862</v>
      </c>
      <c r="P71" s="11" t="s">
        <v>299</v>
      </c>
      <c r="Q71" s="11" t="s">
        <v>153</v>
      </c>
      <c r="R71" s="13"/>
      <c r="S71" s="13">
        <v>0</v>
      </c>
      <c r="T71" s="11" t="s">
        <v>89</v>
      </c>
      <c r="U71" s="11" t="s">
        <v>273</v>
      </c>
      <c r="V71" s="12">
        <v>43914</v>
      </c>
      <c r="W71" s="12">
        <v>43917</v>
      </c>
      <c r="X71" s="17" t="s">
        <v>48</v>
      </c>
      <c r="Y71" s="17" t="s">
        <v>48</v>
      </c>
      <c r="Z71" s="17" t="s">
        <v>48</v>
      </c>
      <c r="AA71" s="11">
        <v>15132</v>
      </c>
      <c r="AB71" s="12">
        <v>43938</v>
      </c>
      <c r="AC71" s="12">
        <v>43938</v>
      </c>
      <c r="AD71" s="12">
        <v>43962</v>
      </c>
      <c r="AE71" s="11" t="s">
        <v>92</v>
      </c>
      <c r="AF71" s="12">
        <v>43971</v>
      </c>
      <c r="AG71" s="11" t="s">
        <v>93</v>
      </c>
      <c r="AH71" t="s">
        <v>35</v>
      </c>
    </row>
    <row r="72" spans="1:39" x14ac:dyDescent="0.25">
      <c r="A72">
        <v>71</v>
      </c>
      <c r="B72" s="11" t="s">
        <v>82</v>
      </c>
      <c r="C72" s="11" t="s">
        <v>83</v>
      </c>
      <c r="D72" s="11" t="s">
        <v>64</v>
      </c>
      <c r="E72" s="11" t="s">
        <v>300</v>
      </c>
      <c r="F72" s="12">
        <v>43860</v>
      </c>
      <c r="G72" s="11" t="str">
        <f t="shared" si="2"/>
        <v>JAN</v>
      </c>
      <c r="H72" s="11">
        <f t="shared" si="3"/>
        <v>2020</v>
      </c>
      <c r="I72" s="12">
        <v>43860</v>
      </c>
      <c r="J72" s="11">
        <v>1</v>
      </c>
      <c r="K72" s="11">
        <v>813529</v>
      </c>
      <c r="L72" s="11">
        <v>449052</v>
      </c>
      <c r="M72" s="11" t="s">
        <v>301</v>
      </c>
      <c r="N72" s="11" t="s">
        <v>302</v>
      </c>
      <c r="O72" s="12">
        <v>43924</v>
      </c>
      <c r="P72" s="11" t="s">
        <v>299</v>
      </c>
      <c r="Q72" s="11" t="s">
        <v>153</v>
      </c>
      <c r="R72" s="13">
        <v>1093.96</v>
      </c>
      <c r="S72" s="13">
        <v>0</v>
      </c>
      <c r="T72" s="11" t="s">
        <v>89</v>
      </c>
      <c r="U72" s="11" t="s">
        <v>303</v>
      </c>
      <c r="V72" s="12">
        <v>43951</v>
      </c>
      <c r="W72" s="12">
        <v>43956</v>
      </c>
      <c r="X72" s="11" t="s">
        <v>304</v>
      </c>
      <c r="Y72" s="11" t="s">
        <v>304</v>
      </c>
      <c r="Z72" s="11">
        <v>10</v>
      </c>
      <c r="AA72" s="11" t="s">
        <v>305</v>
      </c>
      <c r="AB72" s="12">
        <v>44007</v>
      </c>
      <c r="AC72" s="12">
        <v>44007</v>
      </c>
      <c r="AD72" s="12">
        <v>44007</v>
      </c>
      <c r="AE72" s="11" t="s">
        <v>92</v>
      </c>
      <c r="AF72" s="12">
        <v>44020</v>
      </c>
      <c r="AG72" s="11" t="s">
        <v>93</v>
      </c>
      <c r="AH72" t="s">
        <v>35</v>
      </c>
    </row>
    <row r="73" spans="1:39" x14ac:dyDescent="0.25">
      <c r="A73">
        <v>72</v>
      </c>
      <c r="B73" s="11" t="s">
        <v>82</v>
      </c>
      <c r="C73" s="11" t="s">
        <v>83</v>
      </c>
      <c r="D73" s="11" t="s">
        <v>64</v>
      </c>
      <c r="E73" s="11" t="s">
        <v>306</v>
      </c>
      <c r="F73" s="12">
        <v>43860</v>
      </c>
      <c r="G73" s="11" t="str">
        <f t="shared" si="2"/>
        <v>JAN</v>
      </c>
      <c r="H73" s="11">
        <f t="shared" si="3"/>
        <v>2020</v>
      </c>
      <c r="I73" s="12">
        <v>43860</v>
      </c>
      <c r="J73" s="11">
        <v>2</v>
      </c>
      <c r="K73" s="11">
        <v>813507</v>
      </c>
      <c r="L73" s="11">
        <v>449052</v>
      </c>
      <c r="M73" s="11" t="s">
        <v>307</v>
      </c>
      <c r="N73" s="11" t="s">
        <v>302</v>
      </c>
      <c r="O73" s="12">
        <v>43924</v>
      </c>
      <c r="P73" s="11" t="s">
        <v>299</v>
      </c>
      <c r="Q73" s="11" t="s">
        <v>153</v>
      </c>
      <c r="R73" s="13">
        <v>76827.850000000006</v>
      </c>
      <c r="S73" s="13">
        <v>0</v>
      </c>
      <c r="T73" s="11" t="s">
        <v>89</v>
      </c>
      <c r="U73" s="11" t="s">
        <v>303</v>
      </c>
      <c r="V73" s="12">
        <v>43951</v>
      </c>
      <c r="W73" s="12">
        <v>43956</v>
      </c>
      <c r="X73" s="11"/>
      <c r="Y73" s="11"/>
      <c r="Z73" s="11"/>
      <c r="AA73" s="11" t="s">
        <v>308</v>
      </c>
      <c r="AB73" s="12">
        <v>44007</v>
      </c>
      <c r="AC73" s="12">
        <v>44007</v>
      </c>
      <c r="AD73" s="12">
        <v>44007</v>
      </c>
      <c r="AE73" s="11" t="s">
        <v>92</v>
      </c>
      <c r="AF73" s="12">
        <v>44020</v>
      </c>
      <c r="AG73" s="11" t="s">
        <v>93</v>
      </c>
      <c r="AH73" t="s">
        <v>35</v>
      </c>
    </row>
    <row r="74" spans="1:39" x14ac:dyDescent="0.25">
      <c r="A74">
        <v>73</v>
      </c>
      <c r="B74" s="11" t="s">
        <v>82</v>
      </c>
      <c r="C74" s="11" t="s">
        <v>83</v>
      </c>
      <c r="D74" s="11" t="s">
        <v>64</v>
      </c>
      <c r="E74" s="11" t="s">
        <v>309</v>
      </c>
      <c r="F74" s="12">
        <v>43860</v>
      </c>
      <c r="G74" s="11" t="str">
        <f t="shared" si="2"/>
        <v>JAN</v>
      </c>
      <c r="H74" s="11">
        <f t="shared" si="3"/>
        <v>2020</v>
      </c>
      <c r="I74" s="12">
        <v>43860</v>
      </c>
      <c r="J74" s="11">
        <v>7</v>
      </c>
      <c r="K74" s="11">
        <v>813517</v>
      </c>
      <c r="L74" s="11">
        <v>449052</v>
      </c>
      <c r="M74" s="11" t="s">
        <v>310</v>
      </c>
      <c r="N74" s="11" t="s">
        <v>302</v>
      </c>
      <c r="O74" s="12">
        <v>43924</v>
      </c>
      <c r="P74" s="11" t="s">
        <v>299</v>
      </c>
      <c r="Q74" s="11" t="s">
        <v>153</v>
      </c>
      <c r="R74" s="13">
        <v>287321.95</v>
      </c>
      <c r="S74" s="13">
        <v>0</v>
      </c>
      <c r="T74" s="11" t="s">
        <v>89</v>
      </c>
      <c r="U74" s="11" t="s">
        <v>303</v>
      </c>
      <c r="V74" s="12">
        <v>43951</v>
      </c>
      <c r="W74" s="12">
        <v>43956</v>
      </c>
      <c r="X74" s="11"/>
      <c r="Y74" s="11"/>
      <c r="Z74" s="11"/>
      <c r="AA74" s="11" t="s">
        <v>311</v>
      </c>
      <c r="AB74" s="12">
        <v>44007</v>
      </c>
      <c r="AC74" s="12">
        <v>44007</v>
      </c>
      <c r="AD74" s="12">
        <v>44007</v>
      </c>
      <c r="AE74" s="11" t="s">
        <v>92</v>
      </c>
      <c r="AF74" s="12">
        <v>44020</v>
      </c>
      <c r="AG74" s="11" t="s">
        <v>93</v>
      </c>
      <c r="AH74" t="s">
        <v>35</v>
      </c>
    </row>
    <row r="75" spans="1:39" x14ac:dyDescent="0.25">
      <c r="A75">
        <v>74</v>
      </c>
      <c r="B75" s="11" t="s">
        <v>39</v>
      </c>
      <c r="C75" s="11" t="s">
        <v>40</v>
      </c>
      <c r="D75" s="11" t="s">
        <v>95</v>
      </c>
      <c r="E75" s="11" t="s">
        <v>312</v>
      </c>
      <c r="F75" s="12">
        <v>43678</v>
      </c>
      <c r="G75" s="11" t="str">
        <f t="shared" si="2"/>
        <v>AGO</v>
      </c>
      <c r="H75" s="11">
        <f t="shared" si="3"/>
        <v>2019</v>
      </c>
      <c r="I75" s="12">
        <v>43689</v>
      </c>
      <c r="J75" s="11">
        <v>2</v>
      </c>
      <c r="K75" s="11">
        <v>813360</v>
      </c>
      <c r="L75" s="11">
        <v>449052</v>
      </c>
      <c r="M75" s="11" t="s">
        <v>313</v>
      </c>
      <c r="N75" s="11" t="s">
        <v>314</v>
      </c>
      <c r="O75" s="12">
        <v>43866</v>
      </c>
      <c r="P75" s="11" t="s">
        <v>299</v>
      </c>
      <c r="Q75" s="11" t="s">
        <v>150</v>
      </c>
      <c r="R75" s="13">
        <v>12557.01</v>
      </c>
      <c r="S75" s="13">
        <v>0</v>
      </c>
      <c r="T75" s="11" t="s">
        <v>121</v>
      </c>
      <c r="U75" s="11" t="s">
        <v>315</v>
      </c>
      <c r="V75" s="12" t="s">
        <v>48</v>
      </c>
      <c r="W75" s="12" t="s">
        <v>48</v>
      </c>
      <c r="X75" s="17" t="s">
        <v>304</v>
      </c>
      <c r="Y75" s="17" t="s">
        <v>304</v>
      </c>
      <c r="Z75" s="17" t="s">
        <v>168</v>
      </c>
      <c r="AA75" s="11" t="s">
        <v>316</v>
      </c>
      <c r="AB75" s="12">
        <v>43880</v>
      </c>
      <c r="AC75" s="12">
        <v>43881</v>
      </c>
      <c r="AD75" s="12">
        <v>43936</v>
      </c>
      <c r="AE75" s="11" t="s">
        <v>92</v>
      </c>
      <c r="AF75" s="12">
        <v>43951</v>
      </c>
      <c r="AG75" s="11" t="s">
        <v>93</v>
      </c>
      <c r="AH75" t="s">
        <v>35</v>
      </c>
    </row>
    <row r="76" spans="1:39" x14ac:dyDescent="0.25">
      <c r="A76">
        <v>75</v>
      </c>
      <c r="B76" s="11" t="s">
        <v>197</v>
      </c>
      <c r="C76" s="11" t="s">
        <v>58</v>
      </c>
      <c r="D76" s="11" t="s">
        <v>317</v>
      </c>
      <c r="E76" s="11" t="s">
        <v>318</v>
      </c>
      <c r="F76" s="12">
        <v>43861</v>
      </c>
      <c r="G76" s="11" t="str">
        <f t="shared" si="2"/>
        <v>JAN</v>
      </c>
      <c r="H76" s="11">
        <f t="shared" si="3"/>
        <v>2020</v>
      </c>
      <c r="I76" s="12">
        <v>43864</v>
      </c>
      <c r="J76" s="11">
        <v>1</v>
      </c>
      <c r="K76" s="11">
        <v>813509</v>
      </c>
      <c r="L76" s="11">
        <v>339039</v>
      </c>
      <c r="M76" s="11" t="s">
        <v>319</v>
      </c>
      <c r="N76" s="11" t="s">
        <v>320</v>
      </c>
      <c r="O76" s="12">
        <v>43880</v>
      </c>
      <c r="P76" s="11" t="s">
        <v>321</v>
      </c>
      <c r="Q76" s="11" t="s">
        <v>322</v>
      </c>
      <c r="R76" s="13">
        <v>5400</v>
      </c>
      <c r="S76" s="13">
        <v>0</v>
      </c>
      <c r="T76" s="11" t="s">
        <v>323</v>
      </c>
      <c r="U76" s="11" t="s">
        <v>324</v>
      </c>
      <c r="V76" s="12" t="s">
        <v>48</v>
      </c>
      <c r="W76" s="12" t="s">
        <v>48</v>
      </c>
      <c r="X76" s="11" t="s">
        <v>304</v>
      </c>
      <c r="Y76" s="11" t="s">
        <v>304</v>
      </c>
      <c r="Z76" s="11" t="s">
        <v>129</v>
      </c>
      <c r="AA76" s="11">
        <v>15053</v>
      </c>
      <c r="AB76" s="12">
        <v>43895</v>
      </c>
      <c r="AC76" s="12">
        <v>43903</v>
      </c>
      <c r="AD76" s="12">
        <v>1</v>
      </c>
      <c r="AE76" s="11" t="s">
        <v>92</v>
      </c>
      <c r="AF76" s="12">
        <v>43860</v>
      </c>
      <c r="AG76" s="11" t="s">
        <v>93</v>
      </c>
      <c r="AH76" t="s">
        <v>325</v>
      </c>
    </row>
    <row r="77" spans="1:39" x14ac:dyDescent="0.25">
      <c r="A77">
        <v>76</v>
      </c>
      <c r="B77" s="14" t="s">
        <v>63</v>
      </c>
      <c r="C77" s="14" t="s">
        <v>58</v>
      </c>
      <c r="D77" s="14" t="s">
        <v>64</v>
      </c>
      <c r="E77" s="14" t="s">
        <v>326</v>
      </c>
      <c r="F77" s="15">
        <v>43864</v>
      </c>
      <c r="G77" s="14" t="str">
        <f t="shared" si="2"/>
        <v>FEV</v>
      </c>
      <c r="H77" s="14">
        <f t="shared" si="3"/>
        <v>2020</v>
      </c>
      <c r="I77" s="15">
        <v>43864</v>
      </c>
      <c r="J77" s="14">
        <v>5</v>
      </c>
      <c r="K77" s="14">
        <v>813505</v>
      </c>
      <c r="L77" s="14">
        <v>339039</v>
      </c>
      <c r="M77" s="14" t="s">
        <v>327</v>
      </c>
      <c r="N77" s="14" t="s">
        <v>48</v>
      </c>
      <c r="O77" s="15" t="s">
        <v>48</v>
      </c>
      <c r="P77" s="14" t="s">
        <v>61</v>
      </c>
      <c r="Q77" s="14" t="s">
        <v>62</v>
      </c>
      <c r="R77" s="16">
        <v>0</v>
      </c>
      <c r="S77" s="13">
        <v>0</v>
      </c>
      <c r="T77" s="14" t="s">
        <v>89</v>
      </c>
      <c r="U77" s="14" t="s">
        <v>48</v>
      </c>
      <c r="V77" s="15" t="s">
        <v>48</v>
      </c>
      <c r="W77" s="15" t="s">
        <v>48</v>
      </c>
      <c r="X77" s="14" t="s">
        <v>48</v>
      </c>
      <c r="Y77" s="14" t="s">
        <v>48</v>
      </c>
      <c r="Z77" s="14" t="s">
        <v>48</v>
      </c>
      <c r="AA77" s="14" t="s">
        <v>48</v>
      </c>
      <c r="AB77" s="14" t="s">
        <v>48</v>
      </c>
      <c r="AC77" s="14" t="s">
        <v>48</v>
      </c>
      <c r="AD77" s="14" t="s">
        <v>48</v>
      </c>
      <c r="AE77" s="14" t="s">
        <v>123</v>
      </c>
      <c r="AF77" s="15" t="s">
        <v>48</v>
      </c>
      <c r="AG77" s="14" t="s">
        <v>48</v>
      </c>
      <c r="AH77" s="14" t="s">
        <v>328</v>
      </c>
    </row>
    <row r="78" spans="1:39" x14ac:dyDescent="0.25">
      <c r="A78">
        <v>77</v>
      </c>
      <c r="B78" s="14" t="s">
        <v>63</v>
      </c>
      <c r="C78" s="14" t="s">
        <v>58</v>
      </c>
      <c r="D78" s="14" t="s">
        <v>64</v>
      </c>
      <c r="E78" s="14" t="s">
        <v>329</v>
      </c>
      <c r="F78" s="15">
        <v>43868</v>
      </c>
      <c r="G78" s="14" t="str">
        <f t="shared" si="2"/>
        <v>FEV</v>
      </c>
      <c r="H78" s="14">
        <f t="shared" si="3"/>
        <v>2020</v>
      </c>
      <c r="I78" s="15">
        <v>43871</v>
      </c>
      <c r="J78" s="14">
        <v>2</v>
      </c>
      <c r="K78" s="14">
        <v>813605</v>
      </c>
      <c r="L78" s="14">
        <v>339040</v>
      </c>
      <c r="M78" s="14" t="s">
        <v>330</v>
      </c>
      <c r="N78" s="14" t="s">
        <v>48</v>
      </c>
      <c r="O78" s="15" t="s">
        <v>48</v>
      </c>
      <c r="P78" s="14" t="s">
        <v>68</v>
      </c>
      <c r="Q78" s="14" t="s">
        <v>331</v>
      </c>
      <c r="R78" s="16">
        <v>851654.17</v>
      </c>
      <c r="S78" s="13">
        <v>0</v>
      </c>
      <c r="T78" s="14" t="s">
        <v>89</v>
      </c>
      <c r="U78" s="14" t="s">
        <v>293</v>
      </c>
      <c r="V78" s="15" t="s">
        <v>48</v>
      </c>
      <c r="W78" s="15" t="s">
        <v>48</v>
      </c>
      <c r="X78" s="14" t="s">
        <v>48</v>
      </c>
      <c r="Y78" s="14" t="s">
        <v>48</v>
      </c>
      <c r="Z78" s="14" t="s">
        <v>48</v>
      </c>
      <c r="AA78" s="14" t="s">
        <v>48</v>
      </c>
      <c r="AB78" s="14" t="s">
        <v>48</v>
      </c>
      <c r="AC78" s="14" t="s">
        <v>48</v>
      </c>
      <c r="AD78" s="14" t="s">
        <v>48</v>
      </c>
      <c r="AE78" s="14" t="s">
        <v>49</v>
      </c>
      <c r="AF78" s="15" t="s">
        <v>48</v>
      </c>
      <c r="AG78" s="14" t="s">
        <v>48</v>
      </c>
      <c r="AH78" t="s">
        <v>332</v>
      </c>
    </row>
    <row r="79" spans="1:39" x14ac:dyDescent="0.25">
      <c r="A79">
        <v>78</v>
      </c>
      <c r="B79" s="14" t="s">
        <v>63</v>
      </c>
      <c r="C79" s="14" t="s">
        <v>58</v>
      </c>
      <c r="D79" s="14" t="s">
        <v>64</v>
      </c>
      <c r="E79" s="14" t="s">
        <v>333</v>
      </c>
      <c r="F79" s="15">
        <v>43868</v>
      </c>
      <c r="G79" s="14" t="str">
        <f t="shared" si="2"/>
        <v>FEV</v>
      </c>
      <c r="H79" s="14">
        <f t="shared" si="3"/>
        <v>2020</v>
      </c>
      <c r="I79" s="15">
        <v>43871</v>
      </c>
      <c r="J79" s="14">
        <v>4</v>
      </c>
      <c r="K79" s="14">
        <v>813606</v>
      </c>
      <c r="L79" s="14">
        <v>449040</v>
      </c>
      <c r="M79" s="14" t="s">
        <v>334</v>
      </c>
      <c r="N79" s="14" t="s">
        <v>335</v>
      </c>
      <c r="O79" s="18" t="s">
        <v>336</v>
      </c>
      <c r="P79" s="14" t="s">
        <v>68</v>
      </c>
      <c r="Q79" s="14" t="s">
        <v>331</v>
      </c>
      <c r="R79" s="16">
        <v>348653.56</v>
      </c>
      <c r="S79" s="13">
        <v>0</v>
      </c>
      <c r="T79" s="14" t="s">
        <v>89</v>
      </c>
      <c r="U79" s="14" t="s">
        <v>293</v>
      </c>
      <c r="V79" s="15">
        <v>43984</v>
      </c>
      <c r="W79" s="15">
        <v>43994</v>
      </c>
      <c r="X79" s="14">
        <v>0</v>
      </c>
      <c r="Y79" s="14">
        <v>0</v>
      </c>
      <c r="Z79" s="14">
        <v>4</v>
      </c>
      <c r="AA79" s="14">
        <v>15328</v>
      </c>
      <c r="AB79" s="15">
        <v>44057</v>
      </c>
      <c r="AC79" s="15">
        <v>44057</v>
      </c>
      <c r="AD79" s="15">
        <v>44061</v>
      </c>
      <c r="AE79" s="14" t="s">
        <v>49</v>
      </c>
      <c r="AF79" s="15" t="s">
        <v>48</v>
      </c>
      <c r="AG79" s="14" t="s">
        <v>48</v>
      </c>
      <c r="AH79" s="11" t="s">
        <v>337</v>
      </c>
      <c r="AI79" s="11"/>
      <c r="AJ79" s="11"/>
      <c r="AK79" s="11"/>
      <c r="AL79" s="11"/>
      <c r="AM79" s="11"/>
    </row>
    <row r="80" spans="1:39" x14ac:dyDescent="0.25">
      <c r="A80">
        <v>79</v>
      </c>
      <c r="B80" s="14" t="s">
        <v>63</v>
      </c>
      <c r="C80" s="14" t="s">
        <v>58</v>
      </c>
      <c r="D80" s="14" t="s">
        <v>64</v>
      </c>
      <c r="E80" s="14" t="s">
        <v>338</v>
      </c>
      <c r="F80" s="15">
        <v>43868</v>
      </c>
      <c r="G80" s="14" t="str">
        <f t="shared" si="2"/>
        <v>FEV</v>
      </c>
      <c r="H80" s="14">
        <f t="shared" si="3"/>
        <v>2020</v>
      </c>
      <c r="I80" s="15">
        <v>43871</v>
      </c>
      <c r="J80" s="14">
        <v>4</v>
      </c>
      <c r="K80" s="14">
        <v>813607</v>
      </c>
      <c r="L80" s="14">
        <v>449052</v>
      </c>
      <c r="M80" s="14" t="s">
        <v>339</v>
      </c>
      <c r="N80" s="14" t="s">
        <v>48</v>
      </c>
      <c r="O80" s="15" t="s">
        <v>48</v>
      </c>
      <c r="P80" s="14" t="s">
        <v>68</v>
      </c>
      <c r="Q80" s="14" t="s">
        <v>331</v>
      </c>
      <c r="R80" s="16">
        <v>0</v>
      </c>
      <c r="S80" s="13">
        <v>0</v>
      </c>
      <c r="T80" s="14" t="s">
        <v>167</v>
      </c>
      <c r="U80" s="14" t="s">
        <v>293</v>
      </c>
      <c r="V80" s="15" t="s">
        <v>48</v>
      </c>
      <c r="W80" s="15" t="s">
        <v>48</v>
      </c>
      <c r="X80" s="14" t="s">
        <v>48</v>
      </c>
      <c r="Y80" s="14" t="s">
        <v>48</v>
      </c>
      <c r="Z80" s="14" t="s">
        <v>48</v>
      </c>
      <c r="AA80" s="14" t="s">
        <v>48</v>
      </c>
      <c r="AB80" s="14" t="s">
        <v>48</v>
      </c>
      <c r="AC80" s="14" t="s">
        <v>48</v>
      </c>
      <c r="AD80" s="14" t="s">
        <v>48</v>
      </c>
      <c r="AE80" s="14" t="s">
        <v>123</v>
      </c>
      <c r="AF80" s="15" t="s">
        <v>48</v>
      </c>
      <c r="AG80" s="14" t="s">
        <v>48</v>
      </c>
      <c r="AH80" t="s">
        <v>332</v>
      </c>
    </row>
    <row r="81" spans="1:34" x14ac:dyDescent="0.25">
      <c r="A81">
        <v>80</v>
      </c>
      <c r="B81" s="11" t="s">
        <v>197</v>
      </c>
      <c r="C81" s="11" t="s">
        <v>58</v>
      </c>
      <c r="D81" s="11" t="s">
        <v>340</v>
      </c>
      <c r="E81" s="11" t="s">
        <v>341</v>
      </c>
      <c r="F81" s="12">
        <v>43871</v>
      </c>
      <c r="G81" s="11" t="str">
        <f t="shared" si="2"/>
        <v>FEV</v>
      </c>
      <c r="H81" s="11">
        <f t="shared" si="3"/>
        <v>2020</v>
      </c>
      <c r="I81" s="12">
        <v>43871</v>
      </c>
      <c r="J81" s="11">
        <v>1</v>
      </c>
      <c r="K81" s="11">
        <v>813514</v>
      </c>
      <c r="L81" s="11">
        <v>339039</v>
      </c>
      <c r="M81" s="11" t="s">
        <v>342</v>
      </c>
      <c r="N81" s="11" t="s">
        <v>343</v>
      </c>
      <c r="O81" s="12">
        <v>43875</v>
      </c>
      <c r="P81" s="11" t="s">
        <v>56</v>
      </c>
      <c r="Q81" s="11" t="s">
        <v>285</v>
      </c>
      <c r="R81" s="13">
        <v>13800.32</v>
      </c>
      <c r="S81" s="13">
        <v>8316</v>
      </c>
      <c r="T81" s="11" t="s">
        <v>286</v>
      </c>
      <c r="U81" s="11" t="s">
        <v>344</v>
      </c>
      <c r="V81" s="12" t="s">
        <v>48</v>
      </c>
      <c r="W81" s="12" t="s">
        <v>48</v>
      </c>
      <c r="X81" s="11" t="s">
        <v>304</v>
      </c>
      <c r="Y81" s="11" t="s">
        <v>304</v>
      </c>
      <c r="Z81" s="11" t="s">
        <v>129</v>
      </c>
      <c r="AA81" s="11">
        <v>15029</v>
      </c>
      <c r="AB81" s="12">
        <v>43878</v>
      </c>
      <c r="AC81" s="12">
        <v>43878</v>
      </c>
      <c r="AD81" s="12">
        <v>43881</v>
      </c>
      <c r="AE81" s="11" t="s">
        <v>92</v>
      </c>
      <c r="AF81" s="12">
        <v>43901</v>
      </c>
      <c r="AG81" s="11" t="s">
        <v>93</v>
      </c>
      <c r="AH81" t="s">
        <v>130</v>
      </c>
    </row>
    <row r="82" spans="1:34" x14ac:dyDescent="0.25">
      <c r="A82">
        <v>81</v>
      </c>
      <c r="B82" s="11" t="s">
        <v>197</v>
      </c>
      <c r="C82" s="11" t="s">
        <v>58</v>
      </c>
      <c r="D82" s="11" t="s">
        <v>95</v>
      </c>
      <c r="E82" s="11" t="s">
        <v>345</v>
      </c>
      <c r="F82" s="12">
        <v>43868</v>
      </c>
      <c r="G82" s="11" t="str">
        <f t="shared" si="2"/>
        <v>FEV</v>
      </c>
      <c r="H82" s="11">
        <f t="shared" si="3"/>
        <v>2020</v>
      </c>
      <c r="I82" s="12">
        <v>43871</v>
      </c>
      <c r="J82" s="11">
        <v>1</v>
      </c>
      <c r="K82" s="11">
        <v>813528</v>
      </c>
      <c r="L82" s="11">
        <v>339039</v>
      </c>
      <c r="M82" s="11" t="s">
        <v>346</v>
      </c>
      <c r="N82" s="11" t="s">
        <v>347</v>
      </c>
      <c r="O82" s="12">
        <v>43908</v>
      </c>
      <c r="P82" s="11" t="s">
        <v>134</v>
      </c>
      <c r="Q82" s="11" t="s">
        <v>135</v>
      </c>
      <c r="R82" s="13">
        <v>5625</v>
      </c>
      <c r="S82" s="13">
        <v>4200</v>
      </c>
      <c r="T82" s="11" t="s">
        <v>286</v>
      </c>
      <c r="U82" s="11" t="s">
        <v>348</v>
      </c>
      <c r="V82" s="12" t="s">
        <v>48</v>
      </c>
      <c r="W82" s="12" t="s">
        <v>48</v>
      </c>
      <c r="X82" s="11" t="s">
        <v>304</v>
      </c>
      <c r="Y82" s="11" t="s">
        <v>304</v>
      </c>
      <c r="Z82" s="11" t="s">
        <v>129</v>
      </c>
      <c r="AA82" s="11">
        <v>15079</v>
      </c>
      <c r="AB82" s="12">
        <v>43917</v>
      </c>
      <c r="AC82" s="12">
        <v>43917</v>
      </c>
      <c r="AD82" s="12">
        <v>43935</v>
      </c>
      <c r="AE82" s="11" t="s">
        <v>92</v>
      </c>
      <c r="AF82" s="12">
        <v>43955</v>
      </c>
      <c r="AG82" s="11" t="s">
        <v>93</v>
      </c>
      <c r="AH82" t="s">
        <v>35</v>
      </c>
    </row>
    <row r="83" spans="1:34" x14ac:dyDescent="0.25">
      <c r="A83">
        <v>82</v>
      </c>
      <c r="B83" s="11" t="s">
        <v>63</v>
      </c>
      <c r="C83" s="11" t="s">
        <v>58</v>
      </c>
      <c r="D83" s="11" t="s">
        <v>64</v>
      </c>
      <c r="E83" s="11" t="s">
        <v>349</v>
      </c>
      <c r="F83" s="12">
        <v>43871</v>
      </c>
      <c r="G83" s="11" t="str">
        <f t="shared" si="2"/>
        <v>FEV</v>
      </c>
      <c r="H83" s="11">
        <f t="shared" si="3"/>
        <v>2020</v>
      </c>
      <c r="I83" s="12">
        <v>43871</v>
      </c>
      <c r="J83" s="11">
        <v>1</v>
      </c>
      <c r="K83" s="11">
        <v>813590</v>
      </c>
      <c r="L83" s="11">
        <v>339039</v>
      </c>
      <c r="M83" s="11" t="s">
        <v>350</v>
      </c>
      <c r="N83" s="11" t="s">
        <v>351</v>
      </c>
      <c r="O83" s="12">
        <v>43903</v>
      </c>
      <c r="P83" s="11" t="s">
        <v>352</v>
      </c>
      <c r="Q83" s="11" t="s">
        <v>285</v>
      </c>
      <c r="R83" s="13">
        <v>12325105.210000001</v>
      </c>
      <c r="S83" s="13">
        <v>0</v>
      </c>
      <c r="T83" s="11" t="s">
        <v>89</v>
      </c>
      <c r="U83" s="11" t="s">
        <v>353</v>
      </c>
      <c r="V83" s="12">
        <v>43915</v>
      </c>
      <c r="W83" s="12">
        <v>43917</v>
      </c>
      <c r="X83" s="11">
        <v>0</v>
      </c>
      <c r="Y83" s="11">
        <v>0</v>
      </c>
      <c r="Z83" s="17" t="s">
        <v>129</v>
      </c>
      <c r="AA83" s="11">
        <v>15277</v>
      </c>
      <c r="AB83" s="12">
        <v>44029</v>
      </c>
      <c r="AC83" s="12">
        <v>44029</v>
      </c>
      <c r="AD83" s="12">
        <v>44034</v>
      </c>
      <c r="AE83" s="11" t="s">
        <v>92</v>
      </c>
      <c r="AF83" s="12">
        <v>44034</v>
      </c>
      <c r="AG83" s="11" t="s">
        <v>93</v>
      </c>
      <c r="AH83" t="s">
        <v>35</v>
      </c>
    </row>
    <row r="84" spans="1:34" x14ac:dyDescent="0.25">
      <c r="A84">
        <v>83</v>
      </c>
      <c r="B84" s="11" t="s">
        <v>94</v>
      </c>
      <c r="C84" s="11" t="s">
        <v>101</v>
      </c>
      <c r="D84" s="11" t="s">
        <v>41</v>
      </c>
      <c r="E84" s="11" t="s">
        <v>354</v>
      </c>
      <c r="F84" s="12">
        <v>43872</v>
      </c>
      <c r="G84" s="11" t="str">
        <f t="shared" si="2"/>
        <v>FEV</v>
      </c>
      <c r="H84" s="11">
        <f t="shared" si="3"/>
        <v>2020</v>
      </c>
      <c r="I84" s="12">
        <v>43872</v>
      </c>
      <c r="J84" s="11">
        <v>1</v>
      </c>
      <c r="K84" s="11">
        <v>813516</v>
      </c>
      <c r="L84" s="11">
        <v>339030</v>
      </c>
      <c r="M84" s="11" t="s">
        <v>355</v>
      </c>
      <c r="N84" s="11" t="s">
        <v>356</v>
      </c>
      <c r="O84" s="12">
        <v>43896</v>
      </c>
      <c r="P84" s="11" t="s">
        <v>254</v>
      </c>
      <c r="Q84" s="11" t="s">
        <v>146</v>
      </c>
      <c r="R84" s="13">
        <v>5140</v>
      </c>
      <c r="S84" s="13">
        <v>0</v>
      </c>
      <c r="T84" s="11" t="s">
        <v>323</v>
      </c>
      <c r="U84" s="11" t="s">
        <v>122</v>
      </c>
      <c r="V84" s="12" t="s">
        <v>48</v>
      </c>
      <c r="W84" s="12" t="s">
        <v>48</v>
      </c>
      <c r="X84" s="11">
        <v>0</v>
      </c>
      <c r="Y84" s="11">
        <v>0</v>
      </c>
      <c r="Z84" s="17" t="s">
        <v>129</v>
      </c>
      <c r="AA84" s="11">
        <v>15108</v>
      </c>
      <c r="AB84" s="12">
        <v>43936</v>
      </c>
      <c r="AC84" s="12">
        <v>43936</v>
      </c>
      <c r="AD84" s="12">
        <v>43985</v>
      </c>
      <c r="AE84" s="11" t="s">
        <v>92</v>
      </c>
      <c r="AF84" s="12">
        <v>43997</v>
      </c>
      <c r="AG84" s="11" t="s">
        <v>93</v>
      </c>
      <c r="AH84" s="11" t="s">
        <v>35</v>
      </c>
    </row>
    <row r="85" spans="1:34" x14ac:dyDescent="0.25">
      <c r="A85">
        <v>84</v>
      </c>
      <c r="B85" t="s">
        <v>94</v>
      </c>
      <c r="C85" t="s">
        <v>101</v>
      </c>
      <c r="D85" t="s">
        <v>95</v>
      </c>
      <c r="E85" t="s">
        <v>357</v>
      </c>
      <c r="F85" s="9">
        <v>43861</v>
      </c>
      <c r="G85" t="str">
        <f t="shared" si="2"/>
        <v>JAN</v>
      </c>
      <c r="H85">
        <f t="shared" si="3"/>
        <v>2020</v>
      </c>
      <c r="I85" s="9">
        <v>43872</v>
      </c>
      <c r="J85">
        <v>3</v>
      </c>
      <c r="K85">
        <v>813568</v>
      </c>
      <c r="L85">
        <v>339030</v>
      </c>
      <c r="M85" t="s">
        <v>358</v>
      </c>
      <c r="N85" t="s">
        <v>48</v>
      </c>
      <c r="O85" s="9" t="s">
        <v>48</v>
      </c>
      <c r="P85" t="s">
        <v>359</v>
      </c>
      <c r="Q85" t="s">
        <v>360</v>
      </c>
      <c r="R85" s="10">
        <v>5282.04</v>
      </c>
      <c r="S85" s="13">
        <v>0</v>
      </c>
      <c r="T85" t="s">
        <v>47</v>
      </c>
      <c r="U85" t="s">
        <v>48</v>
      </c>
      <c r="V85" s="9" t="s">
        <v>48</v>
      </c>
      <c r="W85" s="9" t="s">
        <v>48</v>
      </c>
      <c r="X85" t="s">
        <v>48</v>
      </c>
      <c r="Y85" t="s">
        <v>48</v>
      </c>
      <c r="Z85" t="s">
        <v>48</v>
      </c>
      <c r="AA85" t="s">
        <v>48</v>
      </c>
      <c r="AB85" t="s">
        <v>48</v>
      </c>
      <c r="AC85" t="s">
        <v>48</v>
      </c>
      <c r="AD85" t="s">
        <v>48</v>
      </c>
      <c r="AE85" t="s">
        <v>361</v>
      </c>
      <c r="AF85" s="9" t="s">
        <v>48</v>
      </c>
      <c r="AG85" t="s">
        <v>48</v>
      </c>
      <c r="AH85" t="s">
        <v>362</v>
      </c>
    </row>
    <row r="86" spans="1:34" x14ac:dyDescent="0.25">
      <c r="A86">
        <v>85</v>
      </c>
      <c r="B86" t="s">
        <v>94</v>
      </c>
      <c r="C86" t="s">
        <v>101</v>
      </c>
      <c r="D86" t="s">
        <v>95</v>
      </c>
      <c r="E86" t="s">
        <v>363</v>
      </c>
      <c r="F86" s="9">
        <v>43861</v>
      </c>
      <c r="G86" t="str">
        <f t="shared" si="2"/>
        <v>JAN</v>
      </c>
      <c r="H86">
        <f t="shared" si="3"/>
        <v>2020</v>
      </c>
      <c r="I86" s="9">
        <v>43872</v>
      </c>
      <c r="J86">
        <v>1</v>
      </c>
      <c r="K86">
        <v>813594</v>
      </c>
      <c r="L86">
        <v>339030</v>
      </c>
      <c r="M86" t="s">
        <v>364</v>
      </c>
      <c r="P86" t="s">
        <v>359</v>
      </c>
      <c r="Q86" t="s">
        <v>360</v>
      </c>
      <c r="R86" s="10">
        <v>0</v>
      </c>
      <c r="S86" s="13">
        <v>0</v>
      </c>
      <c r="T86" t="s">
        <v>47</v>
      </c>
      <c r="U86" t="s">
        <v>48</v>
      </c>
      <c r="V86" s="9" t="s">
        <v>48</v>
      </c>
      <c r="W86" s="9" t="s">
        <v>48</v>
      </c>
      <c r="X86" t="s">
        <v>48</v>
      </c>
      <c r="Y86" t="s">
        <v>48</v>
      </c>
      <c r="Z86" t="s">
        <v>48</v>
      </c>
      <c r="AA86" t="s">
        <v>48</v>
      </c>
      <c r="AB86" t="s">
        <v>48</v>
      </c>
      <c r="AC86" t="s">
        <v>48</v>
      </c>
      <c r="AD86" t="s">
        <v>48</v>
      </c>
      <c r="AE86" t="s">
        <v>361</v>
      </c>
      <c r="AF86" s="9" t="s">
        <v>48</v>
      </c>
      <c r="AG86" t="s">
        <v>48</v>
      </c>
      <c r="AH86" t="s">
        <v>362</v>
      </c>
    </row>
    <row r="87" spans="1:34" x14ac:dyDescent="0.25">
      <c r="A87">
        <v>86</v>
      </c>
      <c r="B87" t="s">
        <v>94</v>
      </c>
      <c r="C87" t="s">
        <v>101</v>
      </c>
      <c r="D87" t="s">
        <v>95</v>
      </c>
      <c r="E87" t="s">
        <v>365</v>
      </c>
      <c r="F87" s="9">
        <v>43861</v>
      </c>
      <c r="G87" t="str">
        <f t="shared" si="2"/>
        <v>JAN</v>
      </c>
      <c r="H87">
        <f t="shared" si="3"/>
        <v>2020</v>
      </c>
      <c r="I87" s="9">
        <v>43872</v>
      </c>
      <c r="J87">
        <v>3</v>
      </c>
      <c r="K87">
        <v>813537</v>
      </c>
      <c r="L87">
        <v>339030</v>
      </c>
      <c r="M87" t="s">
        <v>366</v>
      </c>
      <c r="N87" t="s">
        <v>48</v>
      </c>
      <c r="O87" s="9" t="s">
        <v>48</v>
      </c>
      <c r="P87" t="s">
        <v>359</v>
      </c>
      <c r="Q87" t="s">
        <v>360</v>
      </c>
      <c r="R87" s="10">
        <v>7647.66</v>
      </c>
      <c r="S87" s="13">
        <v>0</v>
      </c>
      <c r="T87" t="s">
        <v>47</v>
      </c>
      <c r="U87" t="s">
        <v>48</v>
      </c>
      <c r="V87" s="9" t="s">
        <v>48</v>
      </c>
      <c r="W87" s="9" t="s">
        <v>48</v>
      </c>
      <c r="X87" t="s">
        <v>48</v>
      </c>
      <c r="Y87" t="s">
        <v>48</v>
      </c>
      <c r="Z87" t="s">
        <v>48</v>
      </c>
      <c r="AA87" t="s">
        <v>48</v>
      </c>
      <c r="AB87" t="s">
        <v>48</v>
      </c>
      <c r="AC87" t="s">
        <v>48</v>
      </c>
      <c r="AD87" t="s">
        <v>48</v>
      </c>
      <c r="AE87" t="s">
        <v>361</v>
      </c>
      <c r="AF87" s="9" t="s">
        <v>48</v>
      </c>
      <c r="AG87" t="s">
        <v>48</v>
      </c>
      <c r="AH87" t="s">
        <v>362</v>
      </c>
    </row>
    <row r="88" spans="1:34" x14ac:dyDescent="0.25">
      <c r="A88">
        <v>87</v>
      </c>
      <c r="B88" t="s">
        <v>94</v>
      </c>
      <c r="C88" t="s">
        <v>101</v>
      </c>
      <c r="D88" t="s">
        <v>95</v>
      </c>
      <c r="E88" t="s">
        <v>367</v>
      </c>
      <c r="F88" s="9">
        <v>43861</v>
      </c>
      <c r="G88" t="str">
        <f t="shared" si="2"/>
        <v>JAN</v>
      </c>
      <c r="H88">
        <f t="shared" si="3"/>
        <v>2020</v>
      </c>
      <c r="I88" s="9">
        <v>43872</v>
      </c>
      <c r="J88">
        <v>2</v>
      </c>
      <c r="K88">
        <v>813562</v>
      </c>
      <c r="L88">
        <v>339030</v>
      </c>
      <c r="M88" t="s">
        <v>368</v>
      </c>
      <c r="N88" t="s">
        <v>48</v>
      </c>
      <c r="O88" s="9" t="s">
        <v>48</v>
      </c>
      <c r="P88" t="s">
        <v>359</v>
      </c>
      <c r="Q88" t="s">
        <v>360</v>
      </c>
      <c r="R88" s="10">
        <v>2672.6</v>
      </c>
      <c r="S88" s="13">
        <v>0</v>
      </c>
      <c r="T88" t="s">
        <v>47</v>
      </c>
      <c r="U88" t="s">
        <v>48</v>
      </c>
      <c r="V88" s="9" t="s">
        <v>48</v>
      </c>
      <c r="W88" s="9" t="s">
        <v>48</v>
      </c>
      <c r="X88" t="s">
        <v>48</v>
      </c>
      <c r="Y88" t="s">
        <v>48</v>
      </c>
      <c r="Z88" t="s">
        <v>48</v>
      </c>
      <c r="AA88" t="s">
        <v>48</v>
      </c>
      <c r="AB88" t="s">
        <v>48</v>
      </c>
      <c r="AC88" t="s">
        <v>48</v>
      </c>
      <c r="AD88" t="s">
        <v>48</v>
      </c>
      <c r="AE88" t="s">
        <v>361</v>
      </c>
      <c r="AF88" s="9" t="s">
        <v>48</v>
      </c>
      <c r="AG88" t="s">
        <v>48</v>
      </c>
      <c r="AH88" t="s">
        <v>362</v>
      </c>
    </row>
    <row r="89" spans="1:34" x14ac:dyDescent="0.25">
      <c r="A89">
        <v>88</v>
      </c>
      <c r="B89" t="s">
        <v>94</v>
      </c>
      <c r="C89" t="s">
        <v>101</v>
      </c>
      <c r="D89" t="s">
        <v>95</v>
      </c>
      <c r="E89" t="s">
        <v>369</v>
      </c>
      <c r="F89" s="9">
        <v>43861</v>
      </c>
      <c r="G89" t="str">
        <f t="shared" si="2"/>
        <v>JAN</v>
      </c>
      <c r="H89">
        <f t="shared" si="3"/>
        <v>2020</v>
      </c>
      <c r="I89" s="9">
        <v>43872</v>
      </c>
      <c r="J89">
        <v>1</v>
      </c>
      <c r="K89">
        <v>813563</v>
      </c>
      <c r="L89">
        <v>339030</v>
      </c>
      <c r="M89" t="s">
        <v>370</v>
      </c>
      <c r="N89" t="s">
        <v>48</v>
      </c>
      <c r="O89" s="9" t="s">
        <v>48</v>
      </c>
      <c r="P89" t="s">
        <v>359</v>
      </c>
      <c r="Q89" t="s">
        <v>360</v>
      </c>
      <c r="R89" s="10">
        <v>856</v>
      </c>
      <c r="S89" s="13">
        <v>0</v>
      </c>
      <c r="T89" t="s">
        <v>47</v>
      </c>
      <c r="U89" t="s">
        <v>48</v>
      </c>
      <c r="V89" s="9" t="s">
        <v>48</v>
      </c>
      <c r="W89" s="9" t="s">
        <v>48</v>
      </c>
      <c r="X89" t="s">
        <v>48</v>
      </c>
      <c r="Y89" t="s">
        <v>48</v>
      </c>
      <c r="Z89" t="s">
        <v>48</v>
      </c>
      <c r="AA89" t="s">
        <v>48</v>
      </c>
      <c r="AB89" t="s">
        <v>48</v>
      </c>
      <c r="AC89" t="s">
        <v>48</v>
      </c>
      <c r="AD89" t="s">
        <v>48</v>
      </c>
      <c r="AE89" t="s">
        <v>361</v>
      </c>
      <c r="AF89" s="9" t="s">
        <v>48</v>
      </c>
      <c r="AG89" t="s">
        <v>48</v>
      </c>
      <c r="AH89" t="s">
        <v>362</v>
      </c>
    </row>
    <row r="90" spans="1:34" x14ac:dyDescent="0.25">
      <c r="A90">
        <v>89</v>
      </c>
      <c r="B90" t="s">
        <v>94</v>
      </c>
      <c r="C90" t="s">
        <v>101</v>
      </c>
      <c r="D90" t="s">
        <v>95</v>
      </c>
      <c r="E90" t="s">
        <v>371</v>
      </c>
      <c r="F90" s="9">
        <v>43861</v>
      </c>
      <c r="G90" t="str">
        <f t="shared" si="2"/>
        <v>JAN</v>
      </c>
      <c r="H90">
        <f t="shared" si="3"/>
        <v>2020</v>
      </c>
      <c r="I90" s="9">
        <v>43872</v>
      </c>
      <c r="J90">
        <v>7</v>
      </c>
      <c r="K90">
        <v>813567</v>
      </c>
      <c r="L90">
        <v>339030</v>
      </c>
      <c r="M90" t="s">
        <v>372</v>
      </c>
      <c r="N90" t="s">
        <v>48</v>
      </c>
      <c r="O90" s="9" t="s">
        <v>48</v>
      </c>
      <c r="P90" t="s">
        <v>359</v>
      </c>
      <c r="Q90" t="s">
        <v>360</v>
      </c>
      <c r="R90" s="10">
        <v>24435.97</v>
      </c>
      <c r="S90" s="13">
        <v>0</v>
      </c>
      <c r="T90" t="s">
        <v>47</v>
      </c>
      <c r="U90" t="s">
        <v>48</v>
      </c>
      <c r="V90" s="9" t="s">
        <v>48</v>
      </c>
      <c r="W90" s="9" t="s">
        <v>48</v>
      </c>
      <c r="X90" t="s">
        <v>48</v>
      </c>
      <c r="Y90" t="s">
        <v>48</v>
      </c>
      <c r="Z90" t="s">
        <v>48</v>
      </c>
      <c r="AA90" t="s">
        <v>48</v>
      </c>
      <c r="AB90" t="s">
        <v>48</v>
      </c>
      <c r="AC90" t="s">
        <v>48</v>
      </c>
      <c r="AD90" t="s">
        <v>48</v>
      </c>
      <c r="AE90" t="s">
        <v>361</v>
      </c>
      <c r="AF90" s="9" t="s">
        <v>48</v>
      </c>
      <c r="AG90" t="s">
        <v>48</v>
      </c>
      <c r="AH90" t="s">
        <v>362</v>
      </c>
    </row>
    <row r="91" spans="1:34" x14ac:dyDescent="0.25">
      <c r="A91">
        <v>90</v>
      </c>
      <c r="B91" t="s">
        <v>94</v>
      </c>
      <c r="C91" t="s">
        <v>101</v>
      </c>
      <c r="D91" t="s">
        <v>95</v>
      </c>
      <c r="E91" t="s">
        <v>373</v>
      </c>
      <c r="F91" s="9">
        <v>43861</v>
      </c>
      <c r="G91" t="str">
        <f t="shared" si="2"/>
        <v>JAN</v>
      </c>
      <c r="H91">
        <f t="shared" si="3"/>
        <v>2020</v>
      </c>
      <c r="I91" s="9">
        <v>43872</v>
      </c>
      <c r="J91">
        <v>1</v>
      </c>
      <c r="K91">
        <v>813569</v>
      </c>
      <c r="L91">
        <v>339030</v>
      </c>
      <c r="M91" t="s">
        <v>374</v>
      </c>
      <c r="N91" t="s">
        <v>48</v>
      </c>
      <c r="O91" s="9" t="s">
        <v>48</v>
      </c>
      <c r="P91" t="s">
        <v>359</v>
      </c>
      <c r="Q91" t="s">
        <v>360</v>
      </c>
      <c r="R91" s="10">
        <v>1413.75</v>
      </c>
      <c r="S91" s="13">
        <v>0</v>
      </c>
      <c r="T91" t="s">
        <v>47</v>
      </c>
      <c r="U91" t="s">
        <v>48</v>
      </c>
      <c r="V91" s="9" t="s">
        <v>48</v>
      </c>
      <c r="W91" s="9" t="s">
        <v>48</v>
      </c>
      <c r="X91" t="s">
        <v>48</v>
      </c>
      <c r="Y91" t="s">
        <v>48</v>
      </c>
      <c r="Z91" t="s">
        <v>48</v>
      </c>
      <c r="AA91" t="s">
        <v>48</v>
      </c>
      <c r="AB91" t="s">
        <v>48</v>
      </c>
      <c r="AC91" t="s">
        <v>48</v>
      </c>
      <c r="AD91" t="s">
        <v>48</v>
      </c>
      <c r="AE91" t="s">
        <v>361</v>
      </c>
      <c r="AF91" s="9" t="s">
        <v>48</v>
      </c>
      <c r="AG91" t="s">
        <v>48</v>
      </c>
      <c r="AH91" t="s">
        <v>362</v>
      </c>
    </row>
    <row r="92" spans="1:34" x14ac:dyDescent="0.25">
      <c r="A92">
        <v>91</v>
      </c>
      <c r="B92" s="11" t="s">
        <v>197</v>
      </c>
      <c r="C92" s="11" t="s">
        <v>58</v>
      </c>
      <c r="D92" s="11" t="s">
        <v>41</v>
      </c>
      <c r="E92" s="11" t="s">
        <v>375</v>
      </c>
      <c r="F92" s="12">
        <v>43873</v>
      </c>
      <c r="G92" s="11" t="str">
        <f t="shared" si="2"/>
        <v>FEV</v>
      </c>
      <c r="H92" s="11">
        <f t="shared" si="3"/>
        <v>2020</v>
      </c>
      <c r="I92" s="12">
        <v>43874</v>
      </c>
      <c r="J92" s="11">
        <v>1</v>
      </c>
      <c r="K92" s="11">
        <v>813524</v>
      </c>
      <c r="L92" s="11">
        <v>339039</v>
      </c>
      <c r="M92" s="11" t="s">
        <v>376</v>
      </c>
      <c r="N92" s="11" t="s">
        <v>377</v>
      </c>
      <c r="O92" s="12">
        <v>43881</v>
      </c>
      <c r="P92" s="11" t="s">
        <v>212</v>
      </c>
      <c r="Q92" s="11" t="s">
        <v>150</v>
      </c>
      <c r="R92" s="13">
        <v>6000</v>
      </c>
      <c r="S92" s="13">
        <v>0</v>
      </c>
      <c r="T92" s="11" t="s">
        <v>323</v>
      </c>
      <c r="U92" s="11" t="s">
        <v>185</v>
      </c>
      <c r="V92" s="12" t="s">
        <v>48</v>
      </c>
      <c r="W92" s="12" t="s">
        <v>48</v>
      </c>
      <c r="X92" s="11" t="s">
        <v>48</v>
      </c>
      <c r="Y92" s="11" t="s">
        <v>48</v>
      </c>
      <c r="Z92" s="11" t="s">
        <v>48</v>
      </c>
      <c r="AA92" s="11">
        <v>15077</v>
      </c>
      <c r="AB92" s="12">
        <v>43913</v>
      </c>
      <c r="AC92" s="12">
        <v>43913</v>
      </c>
      <c r="AD92" s="12">
        <v>43951</v>
      </c>
      <c r="AE92" s="11" t="s">
        <v>92</v>
      </c>
      <c r="AF92" s="12">
        <v>43951</v>
      </c>
      <c r="AG92" s="11" t="s">
        <v>93</v>
      </c>
      <c r="AH92" t="s">
        <v>35</v>
      </c>
    </row>
    <row r="93" spans="1:34" x14ac:dyDescent="0.25">
      <c r="A93">
        <v>92</v>
      </c>
      <c r="B93" s="14" t="s">
        <v>197</v>
      </c>
      <c r="C93" s="14" t="s">
        <v>278</v>
      </c>
      <c r="D93" s="14" t="s">
        <v>41</v>
      </c>
      <c r="E93" s="14" t="s">
        <v>378</v>
      </c>
      <c r="F93" s="15">
        <v>43874</v>
      </c>
      <c r="G93" s="14" t="str">
        <f t="shared" si="2"/>
        <v>FEV</v>
      </c>
      <c r="H93" s="14">
        <f t="shared" si="3"/>
        <v>2020</v>
      </c>
      <c r="I93" s="15">
        <v>43878</v>
      </c>
      <c r="J93" s="14">
        <v>1</v>
      </c>
      <c r="K93" s="14">
        <v>813532</v>
      </c>
      <c r="L93" s="14">
        <v>449052</v>
      </c>
      <c r="M93" s="14" t="s">
        <v>379</v>
      </c>
      <c r="N93" s="14" t="s">
        <v>380</v>
      </c>
      <c r="O93" s="15">
        <v>43878</v>
      </c>
      <c r="P93" s="14" t="s">
        <v>291</v>
      </c>
      <c r="Q93" s="14" t="s">
        <v>292</v>
      </c>
      <c r="R93" s="16">
        <v>0</v>
      </c>
      <c r="S93" s="13">
        <v>0</v>
      </c>
      <c r="T93" s="14" t="s">
        <v>121</v>
      </c>
      <c r="U93" s="14" t="s">
        <v>48</v>
      </c>
      <c r="V93" s="15" t="s">
        <v>48</v>
      </c>
      <c r="W93" s="15" t="s">
        <v>48</v>
      </c>
      <c r="X93" s="14" t="s">
        <v>48</v>
      </c>
      <c r="Y93" s="14" t="s">
        <v>48</v>
      </c>
      <c r="Z93" s="14" t="s">
        <v>48</v>
      </c>
      <c r="AA93" s="14" t="s">
        <v>48</v>
      </c>
      <c r="AB93" s="14" t="s">
        <v>48</v>
      </c>
      <c r="AC93" s="14" t="s">
        <v>48</v>
      </c>
      <c r="AD93" s="14" t="s">
        <v>48</v>
      </c>
      <c r="AE93" s="14" t="s">
        <v>123</v>
      </c>
      <c r="AF93" s="15">
        <v>44015</v>
      </c>
      <c r="AG93" s="14" t="s">
        <v>48</v>
      </c>
      <c r="AH93" s="14" t="s">
        <v>381</v>
      </c>
    </row>
    <row r="94" spans="1:34" x14ac:dyDescent="0.25">
      <c r="A94">
        <v>93</v>
      </c>
      <c r="B94" s="11" t="s">
        <v>197</v>
      </c>
      <c r="C94" s="11" t="s">
        <v>278</v>
      </c>
      <c r="D94" s="11" t="s">
        <v>41</v>
      </c>
      <c r="E94" s="11" t="s">
        <v>274</v>
      </c>
      <c r="F94" s="12">
        <v>43874</v>
      </c>
      <c r="G94" s="11" t="str">
        <f t="shared" si="2"/>
        <v>FEV</v>
      </c>
      <c r="H94" s="11">
        <f t="shared" si="3"/>
        <v>2020</v>
      </c>
      <c r="I94" s="12">
        <v>43878</v>
      </c>
      <c r="J94" s="11">
        <v>1</v>
      </c>
      <c r="K94" s="11">
        <v>813498</v>
      </c>
      <c r="L94" s="11">
        <v>339030</v>
      </c>
      <c r="M94" s="11" t="s">
        <v>382</v>
      </c>
      <c r="N94" s="11" t="s">
        <v>276</v>
      </c>
      <c r="O94" s="12">
        <v>43879</v>
      </c>
      <c r="P94" s="11" t="s">
        <v>104</v>
      </c>
      <c r="Q94" s="11" t="s">
        <v>105</v>
      </c>
      <c r="R94" s="13">
        <v>1557.8340000000001</v>
      </c>
      <c r="S94" s="13">
        <v>0</v>
      </c>
      <c r="T94" s="11" t="s">
        <v>121</v>
      </c>
      <c r="U94" s="11" t="s">
        <v>277</v>
      </c>
      <c r="V94" s="12" t="s">
        <v>48</v>
      </c>
      <c r="W94" s="12" t="s">
        <v>48</v>
      </c>
      <c r="X94" s="11" t="s">
        <v>48</v>
      </c>
      <c r="Y94" s="11" t="s">
        <v>48</v>
      </c>
      <c r="Z94" s="11" t="s">
        <v>48</v>
      </c>
      <c r="AA94" s="11" t="s">
        <v>383</v>
      </c>
      <c r="AB94" s="12">
        <v>43984</v>
      </c>
      <c r="AC94" s="12">
        <v>43992</v>
      </c>
      <c r="AD94" s="12">
        <v>44022</v>
      </c>
      <c r="AE94" s="11" t="s">
        <v>92</v>
      </c>
      <c r="AF94" s="12">
        <v>44033</v>
      </c>
      <c r="AG94" s="11" t="s">
        <v>93</v>
      </c>
      <c r="AH94" t="s">
        <v>130</v>
      </c>
    </row>
    <row r="95" spans="1:34" x14ac:dyDescent="0.25">
      <c r="A95">
        <v>94</v>
      </c>
      <c r="B95" t="s">
        <v>197</v>
      </c>
      <c r="C95" t="s">
        <v>278</v>
      </c>
      <c r="D95" t="s">
        <v>41</v>
      </c>
      <c r="E95" t="s">
        <v>384</v>
      </c>
      <c r="F95" s="9">
        <v>43888</v>
      </c>
      <c r="G95" t="str">
        <f t="shared" si="2"/>
        <v>FEV</v>
      </c>
      <c r="H95">
        <f t="shared" si="3"/>
        <v>2020</v>
      </c>
      <c r="I95" s="9">
        <v>43888</v>
      </c>
      <c r="J95">
        <v>3</v>
      </c>
      <c r="K95">
        <v>813626</v>
      </c>
      <c r="L95">
        <v>339030</v>
      </c>
      <c r="M95" t="s">
        <v>385</v>
      </c>
      <c r="N95" t="s">
        <v>386</v>
      </c>
      <c r="O95" s="9">
        <v>43890</v>
      </c>
      <c r="P95" t="s">
        <v>104</v>
      </c>
      <c r="Q95" t="s">
        <v>105</v>
      </c>
      <c r="R95" s="10">
        <v>2604.23</v>
      </c>
      <c r="S95" s="13">
        <v>0</v>
      </c>
      <c r="T95" t="s">
        <v>121</v>
      </c>
      <c r="U95" t="s">
        <v>387</v>
      </c>
      <c r="V95" s="9" t="s">
        <v>48</v>
      </c>
      <c r="W95" s="9" t="s">
        <v>48</v>
      </c>
      <c r="X95" t="s">
        <v>48</v>
      </c>
      <c r="Y95" t="s">
        <v>48</v>
      </c>
      <c r="Z95" t="s">
        <v>48</v>
      </c>
      <c r="AA95" t="s">
        <v>48</v>
      </c>
      <c r="AB95" t="s">
        <v>48</v>
      </c>
      <c r="AC95" t="s">
        <v>48</v>
      </c>
      <c r="AD95" t="s">
        <v>48</v>
      </c>
      <c r="AE95" t="s">
        <v>388</v>
      </c>
      <c r="AF95" s="9">
        <v>44125</v>
      </c>
      <c r="AG95" t="s">
        <v>169</v>
      </c>
      <c r="AH95" t="s">
        <v>389</v>
      </c>
    </row>
    <row r="96" spans="1:34" x14ac:dyDescent="0.25">
      <c r="A96">
        <v>95</v>
      </c>
      <c r="B96" t="s">
        <v>197</v>
      </c>
      <c r="C96" t="s">
        <v>58</v>
      </c>
      <c r="D96" t="s">
        <v>41</v>
      </c>
      <c r="E96" t="s">
        <v>390</v>
      </c>
      <c r="F96" s="9">
        <v>43888</v>
      </c>
      <c r="G96" t="str">
        <f t="shared" si="2"/>
        <v>FEV</v>
      </c>
      <c r="H96">
        <f t="shared" si="3"/>
        <v>2020</v>
      </c>
      <c r="I96" s="9">
        <v>43888</v>
      </c>
      <c r="J96">
        <v>1</v>
      </c>
      <c r="K96">
        <v>813578</v>
      </c>
      <c r="L96">
        <v>339030</v>
      </c>
      <c r="M96" t="s">
        <v>391</v>
      </c>
      <c r="N96" t="s">
        <v>392</v>
      </c>
      <c r="O96" s="9">
        <v>43903</v>
      </c>
      <c r="P96" t="s">
        <v>104</v>
      </c>
      <c r="Q96" t="s">
        <v>105</v>
      </c>
      <c r="R96" s="10">
        <v>674.88</v>
      </c>
      <c r="S96" s="13">
        <v>0</v>
      </c>
      <c r="T96" t="s">
        <v>121</v>
      </c>
      <c r="U96" t="s">
        <v>207</v>
      </c>
      <c r="V96" s="9" t="s">
        <v>48</v>
      </c>
      <c r="W96" s="9" t="s">
        <v>48</v>
      </c>
      <c r="X96" t="s">
        <v>48</v>
      </c>
      <c r="Y96" t="s">
        <v>48</v>
      </c>
      <c r="Z96" t="s">
        <v>48</v>
      </c>
      <c r="AA96" t="s">
        <v>48</v>
      </c>
      <c r="AB96" t="s">
        <v>48</v>
      </c>
      <c r="AC96" t="s">
        <v>48</v>
      </c>
      <c r="AD96" t="s">
        <v>48</v>
      </c>
      <c r="AE96" t="s">
        <v>70</v>
      </c>
      <c r="AF96" s="9">
        <v>43943</v>
      </c>
      <c r="AG96" t="s">
        <v>169</v>
      </c>
      <c r="AH96" t="s">
        <v>393</v>
      </c>
    </row>
    <row r="97" spans="1:35" x14ac:dyDescent="0.25">
      <c r="A97">
        <v>96</v>
      </c>
      <c r="B97" s="11" t="s">
        <v>394</v>
      </c>
      <c r="C97" s="11" t="s">
        <v>58</v>
      </c>
      <c r="D97" s="11" t="s">
        <v>64</v>
      </c>
      <c r="E97" s="11" t="s">
        <v>395</v>
      </c>
      <c r="F97" s="12">
        <v>43880</v>
      </c>
      <c r="G97" s="11" t="str">
        <f t="shared" si="2"/>
        <v>FEV</v>
      </c>
      <c r="H97" s="11">
        <f t="shared" si="3"/>
        <v>2020</v>
      </c>
      <c r="I97" s="12">
        <v>43888</v>
      </c>
      <c r="J97" s="11">
        <v>1</v>
      </c>
      <c r="K97" s="11">
        <v>813574</v>
      </c>
      <c r="L97" s="11">
        <v>339039</v>
      </c>
      <c r="M97" s="11" t="s">
        <v>396</v>
      </c>
      <c r="N97" s="11" t="s">
        <v>397</v>
      </c>
      <c r="O97" s="12">
        <v>43836</v>
      </c>
      <c r="P97" s="11" t="s">
        <v>398</v>
      </c>
      <c r="Q97" s="11" t="s">
        <v>399</v>
      </c>
      <c r="R97" s="13">
        <v>1278000</v>
      </c>
      <c r="S97" s="13">
        <v>1278000</v>
      </c>
      <c r="T97" s="11" t="s">
        <v>400</v>
      </c>
      <c r="U97" s="11" t="s">
        <v>401</v>
      </c>
      <c r="V97" s="12">
        <v>43914</v>
      </c>
      <c r="W97" s="12">
        <v>43915</v>
      </c>
      <c r="X97" s="17" t="s">
        <v>161</v>
      </c>
      <c r="Y97" s="17" t="s">
        <v>161</v>
      </c>
      <c r="Z97" s="17" t="s">
        <v>129</v>
      </c>
      <c r="AA97" s="17" t="s">
        <v>402</v>
      </c>
      <c r="AB97" s="12">
        <v>43984</v>
      </c>
      <c r="AC97" s="12">
        <v>43984</v>
      </c>
      <c r="AD97" s="12">
        <v>43998</v>
      </c>
      <c r="AE97" s="11" t="s">
        <v>92</v>
      </c>
      <c r="AF97" s="12">
        <v>44000</v>
      </c>
      <c r="AG97" s="11" t="s">
        <v>287</v>
      </c>
      <c r="AH97" t="s">
        <v>403</v>
      </c>
    </row>
    <row r="98" spans="1:35" x14ac:dyDescent="0.25">
      <c r="A98">
        <v>97</v>
      </c>
      <c r="B98" s="11" t="s">
        <v>394</v>
      </c>
      <c r="C98" s="11" t="s">
        <v>278</v>
      </c>
      <c r="D98" s="11" t="s">
        <v>64</v>
      </c>
      <c r="E98" s="11" t="s">
        <v>404</v>
      </c>
      <c r="F98" s="12">
        <v>43880</v>
      </c>
      <c r="G98" s="11" t="str">
        <f t="shared" si="2"/>
        <v>FEV</v>
      </c>
      <c r="H98" s="11">
        <f t="shared" si="3"/>
        <v>2020</v>
      </c>
      <c r="I98" s="12">
        <v>43888</v>
      </c>
      <c r="J98" s="11">
        <v>1</v>
      </c>
      <c r="K98" s="11">
        <v>813575</v>
      </c>
      <c r="L98" s="11">
        <v>339039</v>
      </c>
      <c r="M98" s="11" t="s">
        <v>396</v>
      </c>
      <c r="N98" s="11" t="s">
        <v>405</v>
      </c>
      <c r="O98" s="12">
        <v>43899</v>
      </c>
      <c r="P98" s="11" t="s">
        <v>406</v>
      </c>
      <c r="Q98" s="11" t="s">
        <v>407</v>
      </c>
      <c r="R98" s="13">
        <v>4734909.6900000004</v>
      </c>
      <c r="S98" s="13">
        <v>4734909.6900000004</v>
      </c>
      <c r="T98" s="11" t="s">
        <v>400</v>
      </c>
      <c r="U98" s="11" t="s">
        <v>408</v>
      </c>
      <c r="V98" s="12">
        <v>43921</v>
      </c>
      <c r="W98" s="12">
        <v>43922</v>
      </c>
      <c r="X98" s="17" t="s">
        <v>161</v>
      </c>
      <c r="Y98" s="17" t="s">
        <v>161</v>
      </c>
      <c r="Z98" s="17" t="s">
        <v>129</v>
      </c>
      <c r="AA98" s="17">
        <v>15147</v>
      </c>
      <c r="AB98" s="12">
        <v>43950</v>
      </c>
      <c r="AC98" s="12">
        <v>43950</v>
      </c>
      <c r="AD98" s="12">
        <v>43959</v>
      </c>
      <c r="AE98" s="11" t="s">
        <v>92</v>
      </c>
      <c r="AF98" s="12">
        <v>43969</v>
      </c>
      <c r="AG98" s="11" t="s">
        <v>287</v>
      </c>
      <c r="AH98" t="s">
        <v>409</v>
      </c>
    </row>
    <row r="99" spans="1:35" x14ac:dyDescent="0.25">
      <c r="A99">
        <v>98</v>
      </c>
      <c r="B99" s="11" t="s">
        <v>197</v>
      </c>
      <c r="C99" s="11" t="s">
        <v>58</v>
      </c>
      <c r="D99" s="11" t="s">
        <v>95</v>
      </c>
      <c r="E99" s="11" t="s">
        <v>410</v>
      </c>
      <c r="F99" s="12">
        <v>43889</v>
      </c>
      <c r="G99" s="11" t="str">
        <f t="shared" si="2"/>
        <v>FEV</v>
      </c>
      <c r="H99" s="11">
        <f t="shared" si="3"/>
        <v>2020</v>
      </c>
      <c r="I99" s="12">
        <v>43892</v>
      </c>
      <c r="J99" s="11">
        <v>1</v>
      </c>
      <c r="K99" s="11">
        <v>813564</v>
      </c>
      <c r="L99" s="11">
        <v>339039</v>
      </c>
      <c r="M99" s="11" t="s">
        <v>411</v>
      </c>
      <c r="N99" s="11" t="s">
        <v>412</v>
      </c>
      <c r="O99" s="12">
        <v>43914</v>
      </c>
      <c r="P99" s="11" t="s">
        <v>134</v>
      </c>
      <c r="Q99" s="11" t="s">
        <v>135</v>
      </c>
      <c r="R99" s="13">
        <v>4876</v>
      </c>
      <c r="S99" s="13">
        <v>0</v>
      </c>
      <c r="T99" s="11" t="s">
        <v>323</v>
      </c>
      <c r="U99" s="11" t="s">
        <v>160</v>
      </c>
      <c r="V99" s="12" t="s">
        <v>48</v>
      </c>
      <c r="W99" s="12" t="s">
        <v>48</v>
      </c>
      <c r="X99" s="11">
        <v>0</v>
      </c>
      <c r="Y99" s="11">
        <v>0</v>
      </c>
      <c r="Z99" s="11">
        <v>1</v>
      </c>
      <c r="AA99" s="11">
        <v>15101</v>
      </c>
      <c r="AB99" s="12">
        <v>43924</v>
      </c>
      <c r="AC99" s="12">
        <v>43927</v>
      </c>
      <c r="AD99" s="12">
        <v>43979</v>
      </c>
      <c r="AE99" s="11" t="s">
        <v>92</v>
      </c>
      <c r="AF99" s="12">
        <v>43985</v>
      </c>
      <c r="AG99" s="11" t="s">
        <v>93</v>
      </c>
      <c r="AH99" t="s">
        <v>35</v>
      </c>
    </row>
    <row r="100" spans="1:35" x14ac:dyDescent="0.25">
      <c r="A100">
        <v>99</v>
      </c>
      <c r="B100" s="11" t="s">
        <v>197</v>
      </c>
      <c r="C100" s="11" t="s">
        <v>278</v>
      </c>
      <c r="D100" s="11" t="s">
        <v>95</v>
      </c>
      <c r="E100" s="11" t="s">
        <v>413</v>
      </c>
      <c r="F100" s="12">
        <v>43889</v>
      </c>
      <c r="G100" s="11" t="str">
        <f t="shared" si="2"/>
        <v>FEV</v>
      </c>
      <c r="H100" s="11">
        <f t="shared" si="3"/>
        <v>2020</v>
      </c>
      <c r="I100" s="12">
        <v>43892</v>
      </c>
      <c r="J100" s="11">
        <v>1</v>
      </c>
      <c r="K100" s="11">
        <v>813641</v>
      </c>
      <c r="L100" s="11">
        <v>339030</v>
      </c>
      <c r="M100" s="11" t="s">
        <v>414</v>
      </c>
      <c r="N100" s="11" t="s">
        <v>415</v>
      </c>
      <c r="O100" s="12">
        <v>43984</v>
      </c>
      <c r="P100" s="11" t="s">
        <v>56</v>
      </c>
      <c r="Q100" s="11" t="s">
        <v>57</v>
      </c>
      <c r="R100" s="13">
        <v>16300</v>
      </c>
      <c r="S100" s="13">
        <v>0</v>
      </c>
      <c r="T100" s="11" t="s">
        <v>121</v>
      </c>
      <c r="U100" s="11" t="s">
        <v>48</v>
      </c>
      <c r="V100" s="12" t="s">
        <v>48</v>
      </c>
      <c r="W100" s="12" t="s">
        <v>48</v>
      </c>
      <c r="X100" s="11">
        <v>0</v>
      </c>
      <c r="Y100" s="11">
        <v>0</v>
      </c>
      <c r="Z100" s="11">
        <v>1</v>
      </c>
      <c r="AA100" s="11">
        <v>15261</v>
      </c>
      <c r="AB100" s="12">
        <v>44018</v>
      </c>
      <c r="AC100" s="12">
        <v>44018</v>
      </c>
      <c r="AD100" s="12">
        <v>44021</v>
      </c>
      <c r="AE100" s="11" t="s">
        <v>92</v>
      </c>
      <c r="AF100" s="12">
        <v>44026</v>
      </c>
      <c r="AG100" s="11" t="s">
        <v>93</v>
      </c>
      <c r="AH100" t="s">
        <v>416</v>
      </c>
    </row>
    <row r="101" spans="1:35" x14ac:dyDescent="0.25">
      <c r="A101">
        <v>100</v>
      </c>
      <c r="B101" s="11" t="s">
        <v>197</v>
      </c>
      <c r="C101" s="11" t="s">
        <v>58</v>
      </c>
      <c r="D101" s="11" t="s">
        <v>317</v>
      </c>
      <c r="E101" s="11" t="s">
        <v>417</v>
      </c>
      <c r="F101" s="12">
        <v>43893</v>
      </c>
      <c r="G101" s="11" t="str">
        <f t="shared" si="2"/>
        <v>MAR</v>
      </c>
      <c r="H101" s="11">
        <f t="shared" si="3"/>
        <v>2020</v>
      </c>
      <c r="I101" s="12">
        <v>43893</v>
      </c>
      <c r="J101" s="11">
        <v>1</v>
      </c>
      <c r="K101" s="11">
        <v>813650</v>
      </c>
      <c r="L101" s="11">
        <v>339039</v>
      </c>
      <c r="M101" s="11" t="s">
        <v>418</v>
      </c>
      <c r="N101" s="11" t="s">
        <v>419</v>
      </c>
      <c r="O101" s="12">
        <v>43950</v>
      </c>
      <c r="P101" s="11" t="s">
        <v>61</v>
      </c>
      <c r="Q101" s="11" t="s">
        <v>150</v>
      </c>
      <c r="R101" s="13">
        <v>4199.37</v>
      </c>
      <c r="S101" s="13">
        <v>2760.53</v>
      </c>
      <c r="T101" s="11" t="s">
        <v>286</v>
      </c>
      <c r="U101" s="11" t="s">
        <v>420</v>
      </c>
      <c r="V101" s="12" t="s">
        <v>48</v>
      </c>
      <c r="W101" s="12" t="s">
        <v>48</v>
      </c>
      <c r="X101" s="11">
        <v>0</v>
      </c>
      <c r="Y101" s="11">
        <v>0</v>
      </c>
      <c r="Z101" s="11">
        <v>1</v>
      </c>
      <c r="AA101" s="11" t="s">
        <v>421</v>
      </c>
      <c r="AB101" s="12">
        <v>43973</v>
      </c>
      <c r="AC101" s="12">
        <v>43973</v>
      </c>
      <c r="AD101" s="12">
        <v>43977</v>
      </c>
      <c r="AE101" s="11" t="s">
        <v>92</v>
      </c>
      <c r="AF101" s="12">
        <v>43977</v>
      </c>
      <c r="AG101" s="11" t="s">
        <v>93</v>
      </c>
      <c r="AH101" t="s">
        <v>35</v>
      </c>
    </row>
    <row r="102" spans="1:35" x14ac:dyDescent="0.25">
      <c r="A102">
        <v>101</v>
      </c>
      <c r="B102" s="14" t="s">
        <v>48</v>
      </c>
      <c r="C102" s="14" t="s">
        <v>48</v>
      </c>
      <c r="D102" s="14" t="s">
        <v>48</v>
      </c>
      <c r="E102" s="14" t="s">
        <v>422</v>
      </c>
      <c r="F102" s="15">
        <v>43878</v>
      </c>
      <c r="G102" s="14" t="str">
        <f t="shared" si="2"/>
        <v>FEV</v>
      </c>
      <c r="H102" s="14">
        <f t="shared" si="3"/>
        <v>2020</v>
      </c>
      <c r="I102" s="15"/>
      <c r="J102" s="14">
        <v>1</v>
      </c>
      <c r="K102" s="14" t="s">
        <v>48</v>
      </c>
      <c r="L102" s="14">
        <v>449052</v>
      </c>
      <c r="M102" s="14" t="s">
        <v>423</v>
      </c>
      <c r="N102" s="14" t="s">
        <v>48</v>
      </c>
      <c r="O102" s="15" t="s">
        <v>48</v>
      </c>
      <c r="P102" s="14" t="s">
        <v>104</v>
      </c>
      <c r="Q102" s="14" t="s">
        <v>424</v>
      </c>
      <c r="R102" s="16">
        <v>0</v>
      </c>
      <c r="S102" s="13">
        <v>0</v>
      </c>
      <c r="T102" s="14" t="s">
        <v>121</v>
      </c>
      <c r="U102" s="14" t="s">
        <v>48</v>
      </c>
      <c r="V102" s="15" t="s">
        <v>48</v>
      </c>
      <c r="W102" s="15" t="s">
        <v>48</v>
      </c>
      <c r="X102" s="14" t="s">
        <v>48</v>
      </c>
      <c r="Y102" s="14" t="s">
        <v>48</v>
      </c>
      <c r="Z102" s="14" t="s">
        <v>48</v>
      </c>
      <c r="AA102" s="14" t="s">
        <v>48</v>
      </c>
      <c r="AB102" s="14" t="s">
        <v>48</v>
      </c>
      <c r="AC102" s="14" t="s">
        <v>48</v>
      </c>
      <c r="AD102" s="14" t="s">
        <v>48</v>
      </c>
      <c r="AE102" s="14" t="s">
        <v>123</v>
      </c>
      <c r="AF102" s="15" t="s">
        <v>425</v>
      </c>
      <c r="AG102" s="14" t="s">
        <v>48</v>
      </c>
      <c r="AH102" s="14" t="s">
        <v>37</v>
      </c>
      <c r="AI102" s="14"/>
    </row>
    <row r="103" spans="1:35" x14ac:dyDescent="0.25">
      <c r="A103">
        <v>102</v>
      </c>
      <c r="B103" s="11" t="s">
        <v>82</v>
      </c>
      <c r="C103" s="11" t="s">
        <v>101</v>
      </c>
      <c r="D103" s="11" t="s">
        <v>64</v>
      </c>
      <c r="E103" s="11" t="s">
        <v>426</v>
      </c>
      <c r="F103" s="12">
        <v>43893</v>
      </c>
      <c r="G103" s="11" t="str">
        <f t="shared" si="2"/>
        <v>MAR</v>
      </c>
      <c r="H103" s="11">
        <f t="shared" si="3"/>
        <v>2020</v>
      </c>
      <c r="I103" s="12">
        <v>43895</v>
      </c>
      <c r="J103" s="11">
        <v>1</v>
      </c>
      <c r="K103" s="11">
        <v>813573</v>
      </c>
      <c r="L103" s="11">
        <v>339039</v>
      </c>
      <c r="M103" s="11" t="s">
        <v>427</v>
      </c>
      <c r="N103" s="11" t="s">
        <v>428</v>
      </c>
      <c r="O103" s="12">
        <v>43900</v>
      </c>
      <c r="P103" s="11" t="s">
        <v>429</v>
      </c>
      <c r="Q103" s="11" t="s">
        <v>153</v>
      </c>
      <c r="R103" s="13">
        <v>45375</v>
      </c>
      <c r="S103" s="13">
        <v>0</v>
      </c>
      <c r="T103" s="11" t="s">
        <v>323</v>
      </c>
      <c r="U103" s="11" t="s">
        <v>250</v>
      </c>
      <c r="V103" s="12">
        <v>43901</v>
      </c>
      <c r="W103" s="12">
        <v>43906</v>
      </c>
      <c r="X103" s="11" t="s">
        <v>161</v>
      </c>
      <c r="Y103" s="11" t="s">
        <v>161</v>
      </c>
      <c r="Z103" s="11" t="s">
        <v>129</v>
      </c>
      <c r="AA103" s="11">
        <v>15149</v>
      </c>
      <c r="AB103" s="12">
        <v>43951</v>
      </c>
      <c r="AC103" s="12">
        <v>43951</v>
      </c>
      <c r="AD103" s="12">
        <v>43956</v>
      </c>
      <c r="AE103" s="11" t="s">
        <v>92</v>
      </c>
      <c r="AF103" s="12">
        <v>43986</v>
      </c>
      <c r="AG103" s="11" t="s">
        <v>93</v>
      </c>
      <c r="AH103" t="s">
        <v>130</v>
      </c>
    </row>
    <row r="104" spans="1:35" x14ac:dyDescent="0.25">
      <c r="A104">
        <v>103</v>
      </c>
      <c r="B104" s="11" t="s">
        <v>197</v>
      </c>
      <c r="C104" s="11" t="s">
        <v>58</v>
      </c>
      <c r="D104" s="11" t="s">
        <v>41</v>
      </c>
      <c r="E104" s="11" t="s">
        <v>430</v>
      </c>
      <c r="F104" s="12">
        <v>43894</v>
      </c>
      <c r="G104" s="11" t="str">
        <f t="shared" si="2"/>
        <v>MAR</v>
      </c>
      <c r="H104" s="11">
        <f t="shared" si="3"/>
        <v>2020</v>
      </c>
      <c r="I104" s="12">
        <v>43895</v>
      </c>
      <c r="J104" s="11">
        <v>1</v>
      </c>
      <c r="K104" s="11">
        <v>813604</v>
      </c>
      <c r="L104" s="11">
        <v>339040</v>
      </c>
      <c r="M104" s="11" t="s">
        <v>431</v>
      </c>
      <c r="N104" s="11" t="s">
        <v>432</v>
      </c>
      <c r="O104" s="12">
        <v>43914</v>
      </c>
      <c r="P104" s="11" t="s">
        <v>145</v>
      </c>
      <c r="Q104" s="11" t="s">
        <v>433</v>
      </c>
      <c r="R104" s="13">
        <v>6285</v>
      </c>
      <c r="S104" s="13">
        <v>6072</v>
      </c>
      <c r="T104" s="11" t="s">
        <v>286</v>
      </c>
      <c r="U104" s="11" t="s">
        <v>434</v>
      </c>
      <c r="V104" s="12" t="s">
        <v>48</v>
      </c>
      <c r="W104" s="12" t="s">
        <v>48</v>
      </c>
      <c r="X104" s="11" t="s">
        <v>161</v>
      </c>
      <c r="Y104" s="11" t="s">
        <v>161</v>
      </c>
      <c r="Z104" s="11" t="s">
        <v>129</v>
      </c>
      <c r="AA104" s="11">
        <v>15080</v>
      </c>
      <c r="AB104" s="12">
        <v>43917</v>
      </c>
      <c r="AC104" s="12">
        <v>43917</v>
      </c>
      <c r="AD104" s="12">
        <v>43921</v>
      </c>
      <c r="AE104" s="11" t="s">
        <v>92</v>
      </c>
      <c r="AF104" s="12">
        <v>43938</v>
      </c>
      <c r="AG104" s="11" t="s">
        <v>93</v>
      </c>
      <c r="AH104" t="s">
        <v>130</v>
      </c>
    </row>
    <row r="105" spans="1:35" x14ac:dyDescent="0.25">
      <c r="A105">
        <v>104</v>
      </c>
      <c r="B105" s="11" t="s">
        <v>39</v>
      </c>
      <c r="C105" s="11" t="s">
        <v>40</v>
      </c>
      <c r="D105" s="11" t="s">
        <v>41</v>
      </c>
      <c r="E105" s="11" t="s">
        <v>435</v>
      </c>
      <c r="F105" s="12">
        <v>43697</v>
      </c>
      <c r="G105" s="11" t="str">
        <f t="shared" si="2"/>
        <v>AGO</v>
      </c>
      <c r="H105" s="11">
        <f t="shared" si="3"/>
        <v>2019</v>
      </c>
      <c r="I105" s="12">
        <v>43698</v>
      </c>
      <c r="J105" s="11">
        <v>1</v>
      </c>
      <c r="K105" s="11">
        <v>812969</v>
      </c>
      <c r="L105" s="11">
        <v>449052</v>
      </c>
      <c r="M105" s="11" t="s">
        <v>436</v>
      </c>
      <c r="N105" s="11" t="s">
        <v>211</v>
      </c>
      <c r="O105" s="12">
        <v>43740</v>
      </c>
      <c r="P105" s="11" t="s">
        <v>437</v>
      </c>
      <c r="Q105" s="11" t="s">
        <v>150</v>
      </c>
      <c r="R105" s="13">
        <v>5975.16</v>
      </c>
      <c r="S105" s="13">
        <v>0</v>
      </c>
      <c r="T105" s="11" t="s">
        <v>89</v>
      </c>
      <c r="U105" s="11" t="s">
        <v>214</v>
      </c>
      <c r="V105" s="12">
        <v>43880</v>
      </c>
      <c r="W105" s="12">
        <v>43895</v>
      </c>
      <c r="X105" s="17" t="s">
        <v>161</v>
      </c>
      <c r="Y105" s="17" t="s">
        <v>161</v>
      </c>
      <c r="Z105" s="17" t="s">
        <v>129</v>
      </c>
      <c r="AA105" s="11" t="s">
        <v>215</v>
      </c>
      <c r="AB105" s="12">
        <v>43957</v>
      </c>
      <c r="AC105" s="12">
        <v>43957</v>
      </c>
      <c r="AD105" s="12">
        <v>43962</v>
      </c>
      <c r="AE105" s="11" t="s">
        <v>92</v>
      </c>
      <c r="AF105" s="12">
        <v>43970</v>
      </c>
      <c r="AG105" s="11" t="s">
        <v>93</v>
      </c>
      <c r="AH105" t="s">
        <v>130</v>
      </c>
    </row>
    <row r="106" spans="1:35" x14ac:dyDescent="0.25">
      <c r="A106">
        <v>105</v>
      </c>
      <c r="B106" s="11" t="s">
        <v>39</v>
      </c>
      <c r="C106" s="11" t="s">
        <v>40</v>
      </c>
      <c r="D106" s="11" t="s">
        <v>95</v>
      </c>
      <c r="E106" s="11" t="s">
        <v>438</v>
      </c>
      <c r="F106" s="12">
        <v>43697</v>
      </c>
      <c r="G106" s="11" t="str">
        <f t="shared" si="2"/>
        <v>AGO</v>
      </c>
      <c r="H106" s="11">
        <f t="shared" si="3"/>
        <v>2019</v>
      </c>
      <c r="I106" s="12">
        <v>43698</v>
      </c>
      <c r="J106" s="11">
        <v>1</v>
      </c>
      <c r="K106" s="11">
        <v>812965</v>
      </c>
      <c r="L106" s="11">
        <v>449052</v>
      </c>
      <c r="M106" s="11" t="s">
        <v>439</v>
      </c>
      <c r="N106" s="11" t="s">
        <v>211</v>
      </c>
      <c r="O106" s="12">
        <v>44106</v>
      </c>
      <c r="P106" s="11" t="s">
        <v>145</v>
      </c>
      <c r="Q106" s="11" t="s">
        <v>440</v>
      </c>
      <c r="R106" s="13">
        <v>5975.16</v>
      </c>
      <c r="S106" s="13">
        <v>0</v>
      </c>
      <c r="T106" s="11" t="s">
        <v>89</v>
      </c>
      <c r="U106" s="11" t="s">
        <v>214</v>
      </c>
      <c r="V106" s="12">
        <v>43880</v>
      </c>
      <c r="W106" s="12">
        <v>43895</v>
      </c>
      <c r="X106" s="17" t="s">
        <v>161</v>
      </c>
      <c r="Y106" s="17" t="s">
        <v>161</v>
      </c>
      <c r="Z106" s="17" t="s">
        <v>129</v>
      </c>
      <c r="AA106" s="11" t="s">
        <v>215</v>
      </c>
      <c r="AB106" s="12">
        <v>43957</v>
      </c>
      <c r="AC106" s="12">
        <v>43957</v>
      </c>
      <c r="AD106" s="12">
        <v>43962</v>
      </c>
      <c r="AE106" s="11" t="s">
        <v>92</v>
      </c>
      <c r="AF106" s="12">
        <v>43970</v>
      </c>
      <c r="AG106" s="11" t="s">
        <v>93</v>
      </c>
      <c r="AH106" t="s">
        <v>130</v>
      </c>
    </row>
    <row r="107" spans="1:35" x14ac:dyDescent="0.25">
      <c r="A107">
        <v>106</v>
      </c>
      <c r="B107" s="11" t="s">
        <v>394</v>
      </c>
      <c r="C107" s="11" t="s">
        <v>278</v>
      </c>
      <c r="D107" s="11" t="s">
        <v>240</v>
      </c>
      <c r="E107" s="11" t="s">
        <v>441</v>
      </c>
      <c r="F107" s="12">
        <v>43896</v>
      </c>
      <c r="G107" s="11" t="str">
        <f t="shared" si="2"/>
        <v>MAR</v>
      </c>
      <c r="H107" s="11">
        <f t="shared" si="3"/>
        <v>2020</v>
      </c>
      <c r="I107" s="12">
        <v>43900</v>
      </c>
      <c r="J107" s="11">
        <v>1</v>
      </c>
      <c r="K107" s="11">
        <v>813580</v>
      </c>
      <c r="L107" s="11">
        <v>339039</v>
      </c>
      <c r="M107" s="11" t="s">
        <v>396</v>
      </c>
      <c r="N107" s="11" t="s">
        <v>442</v>
      </c>
      <c r="O107" s="12">
        <v>43908</v>
      </c>
      <c r="P107" s="11" t="s">
        <v>406</v>
      </c>
      <c r="Q107" s="11" t="s">
        <v>443</v>
      </c>
      <c r="R107" s="13">
        <v>1200000</v>
      </c>
      <c r="S107" s="13">
        <v>1200000</v>
      </c>
      <c r="T107" s="11" t="s">
        <v>400</v>
      </c>
      <c r="U107" s="11" t="s">
        <v>109</v>
      </c>
      <c r="V107" s="12">
        <v>43910</v>
      </c>
      <c r="W107" s="12">
        <v>43916</v>
      </c>
      <c r="X107" s="11">
        <v>0</v>
      </c>
      <c r="Y107" s="11">
        <v>0</v>
      </c>
      <c r="Z107" s="11">
        <v>1</v>
      </c>
      <c r="AA107" s="17" t="s">
        <v>444</v>
      </c>
      <c r="AB107" s="12">
        <v>43924</v>
      </c>
      <c r="AC107" s="12">
        <v>43924</v>
      </c>
      <c r="AD107" s="12">
        <v>43948</v>
      </c>
      <c r="AE107" s="11" t="s">
        <v>92</v>
      </c>
      <c r="AF107" s="12" t="s">
        <v>48</v>
      </c>
      <c r="AG107" s="11" t="s">
        <v>287</v>
      </c>
      <c r="AH107" t="s">
        <v>445</v>
      </c>
    </row>
    <row r="108" spans="1:35" x14ac:dyDescent="0.25">
      <c r="A108">
        <v>107</v>
      </c>
      <c r="B108" s="14" t="s">
        <v>197</v>
      </c>
      <c r="C108" s="14" t="s">
        <v>101</v>
      </c>
      <c r="D108" s="14" t="s">
        <v>95</v>
      </c>
      <c r="E108" s="14" t="s">
        <v>446</v>
      </c>
      <c r="F108" s="15">
        <v>43896</v>
      </c>
      <c r="G108" s="14" t="str">
        <f t="shared" si="2"/>
        <v>MAR</v>
      </c>
      <c r="H108" s="14">
        <f t="shared" si="3"/>
        <v>2020</v>
      </c>
      <c r="I108" s="15">
        <v>43900</v>
      </c>
      <c r="J108" s="14">
        <v>2</v>
      </c>
      <c r="K108" s="14" t="s">
        <v>48</v>
      </c>
      <c r="L108" s="14">
        <v>339030</v>
      </c>
      <c r="M108" s="14" t="s">
        <v>447</v>
      </c>
      <c r="N108" s="14" t="s">
        <v>48</v>
      </c>
      <c r="O108" s="15" t="s">
        <v>48</v>
      </c>
      <c r="P108" s="14" t="s">
        <v>104</v>
      </c>
      <c r="Q108" s="14" t="s">
        <v>105</v>
      </c>
      <c r="R108" s="16">
        <v>0</v>
      </c>
      <c r="S108" s="13">
        <v>0</v>
      </c>
      <c r="T108" s="14" t="s">
        <v>121</v>
      </c>
      <c r="U108" s="14" t="s">
        <v>48</v>
      </c>
      <c r="V108" s="15" t="s">
        <v>48</v>
      </c>
      <c r="W108" s="15" t="s">
        <v>48</v>
      </c>
      <c r="X108" s="14" t="s">
        <v>48</v>
      </c>
      <c r="Y108" s="14" t="s">
        <v>48</v>
      </c>
      <c r="Z108" s="14" t="s">
        <v>48</v>
      </c>
      <c r="AA108" s="14" t="s">
        <v>48</v>
      </c>
      <c r="AB108" s="14" t="s">
        <v>48</v>
      </c>
      <c r="AC108" s="14" t="s">
        <v>48</v>
      </c>
      <c r="AD108" s="14" t="s">
        <v>48</v>
      </c>
      <c r="AE108" s="14" t="s">
        <v>123</v>
      </c>
      <c r="AF108" s="15" t="s">
        <v>425</v>
      </c>
      <c r="AG108" s="14" t="s">
        <v>48</v>
      </c>
      <c r="AH108" s="14" t="s">
        <v>448</v>
      </c>
    </row>
    <row r="109" spans="1:35" x14ac:dyDescent="0.25">
      <c r="A109">
        <v>108</v>
      </c>
      <c r="B109" s="11" t="s">
        <v>94</v>
      </c>
      <c r="C109" s="11" t="s">
        <v>101</v>
      </c>
      <c r="D109" s="11" t="s">
        <v>95</v>
      </c>
      <c r="E109" s="11" t="s">
        <v>449</v>
      </c>
      <c r="F109" s="12">
        <v>43896</v>
      </c>
      <c r="G109" s="11" t="str">
        <f t="shared" si="2"/>
        <v>MAR</v>
      </c>
      <c r="H109" s="11">
        <f t="shared" si="3"/>
        <v>2020</v>
      </c>
      <c r="I109" s="12">
        <v>43900</v>
      </c>
      <c r="J109" s="11">
        <v>2</v>
      </c>
      <c r="K109" s="11">
        <v>813601</v>
      </c>
      <c r="L109" s="11">
        <v>339030</v>
      </c>
      <c r="M109" s="11" t="s">
        <v>450</v>
      </c>
      <c r="N109" s="11" t="s">
        <v>451</v>
      </c>
      <c r="O109" s="12">
        <v>43998</v>
      </c>
      <c r="P109" s="11" t="s">
        <v>104</v>
      </c>
      <c r="Q109" s="11" t="s">
        <v>105</v>
      </c>
      <c r="R109" s="13">
        <v>211.24</v>
      </c>
      <c r="S109" s="13">
        <v>0</v>
      </c>
      <c r="T109" s="11" t="s">
        <v>121</v>
      </c>
      <c r="U109" s="11" t="s">
        <v>452</v>
      </c>
      <c r="V109" s="12" t="s">
        <v>48</v>
      </c>
      <c r="W109" s="12" t="s">
        <v>48</v>
      </c>
      <c r="X109" s="11">
        <v>0</v>
      </c>
      <c r="Y109" s="11">
        <v>0</v>
      </c>
      <c r="Z109" s="11">
        <v>2</v>
      </c>
      <c r="AA109" s="17" t="s">
        <v>453</v>
      </c>
      <c r="AB109" s="12">
        <v>44070</v>
      </c>
      <c r="AC109" s="12">
        <v>44070</v>
      </c>
      <c r="AD109" s="12">
        <v>44076</v>
      </c>
      <c r="AE109" s="11" t="s">
        <v>92</v>
      </c>
      <c r="AF109" s="12">
        <v>44076</v>
      </c>
      <c r="AG109" s="11" t="s">
        <v>93</v>
      </c>
      <c r="AH109" s="11" t="s">
        <v>35</v>
      </c>
    </row>
    <row r="110" spans="1:35" x14ac:dyDescent="0.25">
      <c r="A110">
        <v>109</v>
      </c>
      <c r="B110" t="s">
        <v>94</v>
      </c>
      <c r="C110" t="s">
        <v>101</v>
      </c>
      <c r="D110" t="s">
        <v>95</v>
      </c>
      <c r="E110" t="s">
        <v>454</v>
      </c>
      <c r="F110" s="9">
        <v>43895</v>
      </c>
      <c r="G110" t="str">
        <f t="shared" si="2"/>
        <v>MAR</v>
      </c>
      <c r="H110">
        <f t="shared" si="3"/>
        <v>2020</v>
      </c>
      <c r="I110" s="9">
        <v>43900</v>
      </c>
      <c r="J110">
        <v>1</v>
      </c>
      <c r="K110" t="s">
        <v>48</v>
      </c>
      <c r="L110">
        <v>449052</v>
      </c>
      <c r="M110" t="s">
        <v>455</v>
      </c>
      <c r="N110" t="s">
        <v>48</v>
      </c>
      <c r="O110" s="9" t="s">
        <v>48</v>
      </c>
      <c r="P110" t="s">
        <v>437</v>
      </c>
      <c r="Q110" t="s">
        <v>150</v>
      </c>
      <c r="R110" s="10">
        <v>0</v>
      </c>
      <c r="S110" s="10">
        <v>0</v>
      </c>
      <c r="T110" t="s">
        <v>48</v>
      </c>
      <c r="U110" t="s">
        <v>48</v>
      </c>
      <c r="V110" s="9" t="s">
        <v>48</v>
      </c>
      <c r="W110" s="9" t="s">
        <v>48</v>
      </c>
      <c r="X110" t="s">
        <v>48</v>
      </c>
      <c r="Y110" t="s">
        <v>48</v>
      </c>
      <c r="Z110" t="s">
        <v>48</v>
      </c>
      <c r="AA110" t="s">
        <v>48</v>
      </c>
      <c r="AB110" t="s">
        <v>48</v>
      </c>
      <c r="AC110" t="s">
        <v>48</v>
      </c>
      <c r="AD110" t="s">
        <v>48</v>
      </c>
      <c r="AE110" t="s">
        <v>70</v>
      </c>
      <c r="AF110" s="9" t="s">
        <v>48</v>
      </c>
      <c r="AG110" t="s">
        <v>48</v>
      </c>
      <c r="AH110" t="s">
        <v>456</v>
      </c>
    </row>
    <row r="111" spans="1:35" x14ac:dyDescent="0.25">
      <c r="A111">
        <v>110</v>
      </c>
      <c r="B111" t="s">
        <v>94</v>
      </c>
      <c r="C111" t="s">
        <v>83</v>
      </c>
      <c r="D111" t="s">
        <v>41</v>
      </c>
      <c r="E111" t="s">
        <v>457</v>
      </c>
      <c r="F111" s="9">
        <v>43861</v>
      </c>
      <c r="G111" t="str">
        <f t="shared" si="2"/>
        <v>JAN</v>
      </c>
      <c r="H111">
        <f t="shared" si="3"/>
        <v>2020</v>
      </c>
      <c r="I111" s="9">
        <v>43864</v>
      </c>
      <c r="J111">
        <v>4</v>
      </c>
      <c r="K111">
        <v>813610</v>
      </c>
      <c r="L111">
        <v>339030</v>
      </c>
      <c r="M111" t="s">
        <v>458</v>
      </c>
      <c r="N111" t="s">
        <v>48</v>
      </c>
      <c r="O111" s="9" t="s">
        <v>48</v>
      </c>
      <c r="P111" t="s">
        <v>359</v>
      </c>
      <c r="Q111" t="s">
        <v>360</v>
      </c>
      <c r="R111" s="10">
        <v>0</v>
      </c>
      <c r="S111" s="10">
        <v>0</v>
      </c>
      <c r="T111" t="s">
        <v>48</v>
      </c>
      <c r="U111" t="s">
        <v>48</v>
      </c>
      <c r="V111" s="9" t="s">
        <v>48</v>
      </c>
      <c r="W111" s="9" t="s">
        <v>48</v>
      </c>
      <c r="X111" t="s">
        <v>48</v>
      </c>
      <c r="Y111" t="s">
        <v>48</v>
      </c>
      <c r="Z111" t="s">
        <v>48</v>
      </c>
      <c r="AA111" t="s">
        <v>48</v>
      </c>
      <c r="AB111" t="s">
        <v>48</v>
      </c>
      <c r="AC111" t="s">
        <v>48</v>
      </c>
      <c r="AD111" t="s">
        <v>48</v>
      </c>
      <c r="AE111" t="s">
        <v>361</v>
      </c>
      <c r="AF111" s="9" t="s">
        <v>48</v>
      </c>
      <c r="AG111" t="s">
        <v>48</v>
      </c>
      <c r="AH111" t="s">
        <v>362</v>
      </c>
    </row>
    <row r="112" spans="1:35" x14ac:dyDescent="0.25">
      <c r="A112">
        <v>111</v>
      </c>
      <c r="B112" t="s">
        <v>94</v>
      </c>
      <c r="C112" t="s">
        <v>83</v>
      </c>
      <c r="D112" t="s">
        <v>41</v>
      </c>
      <c r="E112" t="s">
        <v>459</v>
      </c>
      <c r="F112" s="9">
        <v>43861</v>
      </c>
      <c r="G112" t="str">
        <f t="shared" si="2"/>
        <v>JAN</v>
      </c>
      <c r="H112">
        <f t="shared" si="3"/>
        <v>2020</v>
      </c>
      <c r="I112" s="9">
        <v>43864</v>
      </c>
      <c r="J112">
        <v>19</v>
      </c>
      <c r="K112">
        <v>813609</v>
      </c>
      <c r="L112">
        <v>339030</v>
      </c>
      <c r="M112" t="s">
        <v>460</v>
      </c>
      <c r="N112" t="s">
        <v>48</v>
      </c>
      <c r="O112" s="9" t="s">
        <v>48</v>
      </c>
      <c r="P112" t="s">
        <v>359</v>
      </c>
      <c r="Q112" t="s">
        <v>360</v>
      </c>
      <c r="R112" s="10">
        <v>0</v>
      </c>
      <c r="S112" s="10">
        <v>0</v>
      </c>
      <c r="T112" t="s">
        <v>48</v>
      </c>
      <c r="U112" t="s">
        <v>48</v>
      </c>
      <c r="V112" s="9" t="s">
        <v>48</v>
      </c>
      <c r="W112" s="9" t="s">
        <v>48</v>
      </c>
      <c r="X112" t="s">
        <v>48</v>
      </c>
      <c r="Y112" t="s">
        <v>48</v>
      </c>
      <c r="Z112" t="s">
        <v>48</v>
      </c>
      <c r="AA112" t="s">
        <v>48</v>
      </c>
      <c r="AB112" t="s">
        <v>48</v>
      </c>
      <c r="AC112" t="s">
        <v>48</v>
      </c>
      <c r="AD112" t="s">
        <v>48</v>
      </c>
      <c r="AE112" t="s">
        <v>361</v>
      </c>
      <c r="AF112" s="9" t="s">
        <v>48</v>
      </c>
      <c r="AG112" t="s">
        <v>48</v>
      </c>
      <c r="AH112" t="s">
        <v>362</v>
      </c>
    </row>
    <row r="113" spans="1:34" x14ac:dyDescent="0.25">
      <c r="A113">
        <v>112</v>
      </c>
      <c r="B113" t="s">
        <v>94</v>
      </c>
      <c r="C113" t="s">
        <v>83</v>
      </c>
      <c r="D113" t="s">
        <v>41</v>
      </c>
      <c r="E113" t="s">
        <v>461</v>
      </c>
      <c r="F113" s="9">
        <v>43861</v>
      </c>
      <c r="G113" t="str">
        <f t="shared" si="2"/>
        <v>JAN</v>
      </c>
      <c r="H113">
        <f t="shared" si="3"/>
        <v>2020</v>
      </c>
      <c r="I113" s="9">
        <v>43864</v>
      </c>
      <c r="J113">
        <v>45</v>
      </c>
      <c r="K113">
        <v>813612</v>
      </c>
      <c r="L113">
        <v>339030</v>
      </c>
      <c r="M113" t="s">
        <v>460</v>
      </c>
      <c r="N113" t="s">
        <v>48</v>
      </c>
      <c r="O113" s="9" t="s">
        <v>48</v>
      </c>
      <c r="P113" t="s">
        <v>359</v>
      </c>
      <c r="Q113" t="s">
        <v>360</v>
      </c>
      <c r="R113" s="10">
        <v>0</v>
      </c>
      <c r="S113" s="10">
        <v>0</v>
      </c>
      <c r="T113" t="s">
        <v>48</v>
      </c>
      <c r="U113" t="s">
        <v>48</v>
      </c>
      <c r="V113" s="9" t="s">
        <v>48</v>
      </c>
      <c r="W113" s="9" t="s">
        <v>48</v>
      </c>
      <c r="X113" t="s">
        <v>48</v>
      </c>
      <c r="Y113" t="s">
        <v>48</v>
      </c>
      <c r="Z113" t="s">
        <v>48</v>
      </c>
      <c r="AA113" t="s">
        <v>48</v>
      </c>
      <c r="AB113" t="s">
        <v>48</v>
      </c>
      <c r="AC113" t="s">
        <v>48</v>
      </c>
      <c r="AD113" t="s">
        <v>48</v>
      </c>
      <c r="AE113" t="s">
        <v>361</v>
      </c>
      <c r="AF113" s="9" t="s">
        <v>48</v>
      </c>
      <c r="AG113" t="s">
        <v>48</v>
      </c>
      <c r="AH113" t="s">
        <v>362</v>
      </c>
    </row>
    <row r="114" spans="1:34" x14ac:dyDescent="0.25">
      <c r="A114">
        <v>113</v>
      </c>
      <c r="B114" t="s">
        <v>94</v>
      </c>
      <c r="C114" t="s">
        <v>83</v>
      </c>
      <c r="D114" t="s">
        <v>41</v>
      </c>
      <c r="E114" t="s">
        <v>462</v>
      </c>
      <c r="F114" s="9">
        <v>43861</v>
      </c>
      <c r="G114" t="str">
        <f t="shared" si="2"/>
        <v>JAN</v>
      </c>
      <c r="H114">
        <f t="shared" si="3"/>
        <v>2020</v>
      </c>
      <c r="I114" s="9">
        <v>43864</v>
      </c>
      <c r="J114">
        <v>47</v>
      </c>
      <c r="K114">
        <v>813611</v>
      </c>
      <c r="L114">
        <v>339030</v>
      </c>
      <c r="M114" t="s">
        <v>460</v>
      </c>
      <c r="N114" t="s">
        <v>48</v>
      </c>
      <c r="O114" s="9" t="s">
        <v>48</v>
      </c>
      <c r="P114" t="s">
        <v>359</v>
      </c>
      <c r="Q114" t="s">
        <v>360</v>
      </c>
      <c r="R114" s="10">
        <v>0</v>
      </c>
      <c r="S114" s="10">
        <v>0</v>
      </c>
      <c r="T114" t="s">
        <v>48</v>
      </c>
      <c r="U114" t="s">
        <v>48</v>
      </c>
      <c r="V114" s="9" t="s">
        <v>48</v>
      </c>
      <c r="W114" s="9" t="s">
        <v>48</v>
      </c>
      <c r="X114" t="s">
        <v>48</v>
      </c>
      <c r="Y114" t="s">
        <v>48</v>
      </c>
      <c r="Z114" t="s">
        <v>48</v>
      </c>
      <c r="AA114" t="s">
        <v>48</v>
      </c>
      <c r="AB114" t="s">
        <v>48</v>
      </c>
      <c r="AC114" t="s">
        <v>48</v>
      </c>
      <c r="AD114" t="s">
        <v>48</v>
      </c>
      <c r="AE114" t="s">
        <v>361</v>
      </c>
      <c r="AF114" s="9" t="s">
        <v>48</v>
      </c>
      <c r="AG114" t="s">
        <v>48</v>
      </c>
      <c r="AH114" t="s">
        <v>362</v>
      </c>
    </row>
    <row r="115" spans="1:34" x14ac:dyDescent="0.25">
      <c r="A115">
        <v>114</v>
      </c>
      <c r="B115" s="11" t="s">
        <v>39</v>
      </c>
      <c r="C115" s="11" t="s">
        <v>40</v>
      </c>
      <c r="D115" s="11" t="s">
        <v>95</v>
      </c>
      <c r="E115" s="11" t="s">
        <v>463</v>
      </c>
      <c r="F115" s="12">
        <v>43644</v>
      </c>
      <c r="G115" s="11" t="str">
        <f t="shared" si="2"/>
        <v>JUN</v>
      </c>
      <c r="H115" s="11">
        <f t="shared" si="3"/>
        <v>2019</v>
      </c>
      <c r="I115" s="12">
        <v>43644</v>
      </c>
      <c r="J115" s="11">
        <v>1</v>
      </c>
      <c r="K115" s="11">
        <v>812694</v>
      </c>
      <c r="L115" s="11">
        <v>449052</v>
      </c>
      <c r="M115" s="11" t="s">
        <v>464</v>
      </c>
      <c r="N115" s="11" t="s">
        <v>465</v>
      </c>
      <c r="O115" s="12">
        <v>43648</v>
      </c>
      <c r="P115" s="11" t="s">
        <v>61</v>
      </c>
      <c r="Q115" s="11" t="s">
        <v>466</v>
      </c>
      <c r="R115" s="13">
        <v>73231.86</v>
      </c>
      <c r="S115" s="13">
        <v>0</v>
      </c>
      <c r="T115" s="11" t="s">
        <v>89</v>
      </c>
      <c r="U115" s="11" t="s">
        <v>324</v>
      </c>
      <c r="V115" s="12">
        <v>44181</v>
      </c>
      <c r="W115" s="12">
        <v>44182</v>
      </c>
      <c r="X115" s="17">
        <v>0</v>
      </c>
      <c r="Y115" s="17">
        <v>0</v>
      </c>
      <c r="Z115" s="17">
        <v>1</v>
      </c>
      <c r="AA115" s="11">
        <v>15009</v>
      </c>
      <c r="AB115" s="12">
        <v>43866</v>
      </c>
      <c r="AC115" s="12">
        <v>43866</v>
      </c>
      <c r="AD115" s="12">
        <v>43901</v>
      </c>
      <c r="AE115" s="11" t="s">
        <v>92</v>
      </c>
      <c r="AF115" s="12">
        <v>43917</v>
      </c>
      <c r="AG115" s="11" t="s">
        <v>287</v>
      </c>
      <c r="AH115" t="s">
        <v>130</v>
      </c>
    </row>
    <row r="116" spans="1:34" x14ac:dyDescent="0.25">
      <c r="A116">
        <v>115</v>
      </c>
      <c r="B116" t="s">
        <v>39</v>
      </c>
      <c r="C116" t="s">
        <v>40</v>
      </c>
      <c r="D116" t="s">
        <v>41</v>
      </c>
      <c r="E116" t="s">
        <v>467</v>
      </c>
      <c r="F116" s="9">
        <v>43679</v>
      </c>
      <c r="G116" t="str">
        <f t="shared" si="2"/>
        <v>AGO</v>
      </c>
      <c r="H116">
        <f t="shared" si="3"/>
        <v>2019</v>
      </c>
      <c r="I116" s="9">
        <v>43684</v>
      </c>
      <c r="J116">
        <v>2</v>
      </c>
      <c r="K116">
        <v>812891</v>
      </c>
      <c r="L116">
        <v>339039</v>
      </c>
      <c r="M116" t="s">
        <v>468</v>
      </c>
      <c r="N116">
        <v>0</v>
      </c>
      <c r="O116" s="9">
        <v>0</v>
      </c>
      <c r="P116" t="s">
        <v>469</v>
      </c>
      <c r="Q116" t="s">
        <v>153</v>
      </c>
      <c r="R116" s="10">
        <v>6797.94</v>
      </c>
      <c r="S116" s="10">
        <v>0</v>
      </c>
      <c r="T116" t="s">
        <v>48</v>
      </c>
      <c r="U116" t="s">
        <v>48</v>
      </c>
      <c r="V116" s="9" t="s">
        <v>48</v>
      </c>
      <c r="W116" s="9" t="s">
        <v>48</v>
      </c>
      <c r="X116" s="19" t="s">
        <v>48</v>
      </c>
      <c r="Y116" s="19" t="s">
        <v>48</v>
      </c>
      <c r="Z116" s="19" t="s">
        <v>48</v>
      </c>
      <c r="AA116" t="s">
        <v>48</v>
      </c>
      <c r="AB116" t="s">
        <v>48</v>
      </c>
      <c r="AC116" t="s">
        <v>48</v>
      </c>
      <c r="AD116" t="s">
        <v>48</v>
      </c>
      <c r="AE116" t="s">
        <v>470</v>
      </c>
      <c r="AF116" s="9" t="s">
        <v>48</v>
      </c>
      <c r="AG116" t="s">
        <v>48</v>
      </c>
    </row>
    <row r="117" spans="1:34" x14ac:dyDescent="0.25">
      <c r="A117">
        <v>116</v>
      </c>
      <c r="B117" s="14" t="s">
        <v>39</v>
      </c>
      <c r="C117" s="14" t="s">
        <v>40</v>
      </c>
      <c r="D117" s="14" t="s">
        <v>41</v>
      </c>
      <c r="E117" s="14" t="s">
        <v>471</v>
      </c>
      <c r="F117" s="15">
        <v>43588</v>
      </c>
      <c r="G117" s="14" t="str">
        <f t="shared" si="2"/>
        <v>MAI</v>
      </c>
      <c r="H117" s="14">
        <f t="shared" si="3"/>
        <v>2019</v>
      </c>
      <c r="I117" s="15">
        <v>43588</v>
      </c>
      <c r="J117" s="14">
        <v>4</v>
      </c>
      <c r="K117" s="14">
        <v>812779</v>
      </c>
      <c r="L117" s="14">
        <v>339039</v>
      </c>
      <c r="M117" s="14" t="s">
        <v>472</v>
      </c>
      <c r="N117" s="14">
        <v>0</v>
      </c>
      <c r="O117" s="15">
        <v>0</v>
      </c>
      <c r="P117" s="14" t="s">
        <v>473</v>
      </c>
      <c r="Q117" s="14" t="s">
        <v>153</v>
      </c>
      <c r="R117" s="16">
        <v>0</v>
      </c>
      <c r="S117" s="13">
        <v>0</v>
      </c>
      <c r="T117" s="14" t="s">
        <v>89</v>
      </c>
      <c r="U117" s="14" t="s">
        <v>48</v>
      </c>
      <c r="V117" s="15" t="s">
        <v>48</v>
      </c>
      <c r="W117" s="15" t="s">
        <v>48</v>
      </c>
      <c r="X117" s="20" t="s">
        <v>48</v>
      </c>
      <c r="Y117" s="20" t="s">
        <v>48</v>
      </c>
      <c r="Z117" s="20" t="s">
        <v>48</v>
      </c>
      <c r="AA117" s="14" t="s">
        <v>48</v>
      </c>
      <c r="AB117" s="14" t="s">
        <v>48</v>
      </c>
      <c r="AC117" s="14" t="s">
        <v>48</v>
      </c>
      <c r="AD117" s="14" t="s">
        <v>48</v>
      </c>
      <c r="AE117" s="14" t="s">
        <v>123</v>
      </c>
      <c r="AF117" s="15" t="s">
        <v>425</v>
      </c>
      <c r="AG117" s="14" t="s">
        <v>48</v>
      </c>
      <c r="AH117" s="14" t="s">
        <v>474</v>
      </c>
    </row>
    <row r="118" spans="1:34" x14ac:dyDescent="0.25">
      <c r="A118">
        <v>117</v>
      </c>
      <c r="B118" s="11" t="s">
        <v>39</v>
      </c>
      <c r="C118" s="11" t="s">
        <v>40</v>
      </c>
      <c r="D118" s="11" t="s">
        <v>95</v>
      </c>
      <c r="E118" s="11" t="s">
        <v>475</v>
      </c>
      <c r="F118" s="12">
        <v>43644</v>
      </c>
      <c r="G118" s="11" t="str">
        <f t="shared" si="2"/>
        <v>JUN</v>
      </c>
      <c r="H118" s="11">
        <f t="shared" si="3"/>
        <v>2019</v>
      </c>
      <c r="I118" s="12">
        <v>43644</v>
      </c>
      <c r="J118" s="11">
        <v>1</v>
      </c>
      <c r="K118" s="11">
        <v>812916</v>
      </c>
      <c r="L118" s="11">
        <v>449052</v>
      </c>
      <c r="M118" s="11" t="s">
        <v>476</v>
      </c>
      <c r="N118" s="11" t="s">
        <v>465</v>
      </c>
      <c r="O118" s="12">
        <v>43648</v>
      </c>
      <c r="P118" s="11" t="s">
        <v>61</v>
      </c>
      <c r="Q118" s="11" t="s">
        <v>466</v>
      </c>
      <c r="R118" s="13">
        <v>19374</v>
      </c>
      <c r="S118" s="13">
        <v>0</v>
      </c>
      <c r="T118" s="11" t="s">
        <v>89</v>
      </c>
      <c r="U118" s="11" t="s">
        <v>324</v>
      </c>
      <c r="V118" s="12">
        <v>44181</v>
      </c>
      <c r="W118" s="12">
        <v>44182</v>
      </c>
      <c r="X118" s="17">
        <v>0</v>
      </c>
      <c r="Y118" s="17">
        <v>0</v>
      </c>
      <c r="Z118" s="17">
        <v>1</v>
      </c>
      <c r="AA118" s="11">
        <v>15012</v>
      </c>
      <c r="AB118" s="12">
        <v>43866</v>
      </c>
      <c r="AC118" s="12">
        <v>43866</v>
      </c>
      <c r="AD118" s="12">
        <v>43901</v>
      </c>
      <c r="AE118" s="11" t="s">
        <v>92</v>
      </c>
      <c r="AF118" s="12">
        <v>43917</v>
      </c>
      <c r="AG118" s="11" t="s">
        <v>287</v>
      </c>
      <c r="AH118" t="s">
        <v>35</v>
      </c>
    </row>
    <row r="119" spans="1:34" x14ac:dyDescent="0.25">
      <c r="A119">
        <v>118</v>
      </c>
      <c r="B119" s="11" t="s">
        <v>39</v>
      </c>
      <c r="C119" s="11" t="s">
        <v>40</v>
      </c>
      <c r="D119" s="11" t="s">
        <v>95</v>
      </c>
      <c r="E119" s="11" t="s">
        <v>477</v>
      </c>
      <c r="F119" s="12">
        <v>43644</v>
      </c>
      <c r="G119" s="11" t="str">
        <f t="shared" si="2"/>
        <v>JUN</v>
      </c>
      <c r="H119" s="11">
        <f t="shared" si="3"/>
        <v>2019</v>
      </c>
      <c r="I119" s="12">
        <v>43644</v>
      </c>
      <c r="J119" s="11">
        <v>2</v>
      </c>
      <c r="K119" s="11">
        <v>813016</v>
      </c>
      <c r="L119" s="11">
        <v>449052</v>
      </c>
      <c r="M119" s="11" t="s">
        <v>478</v>
      </c>
      <c r="N119" s="11" t="s">
        <v>465</v>
      </c>
      <c r="O119" s="12">
        <v>43648</v>
      </c>
      <c r="P119" s="11" t="s">
        <v>61</v>
      </c>
      <c r="Q119" s="11" t="s">
        <v>466</v>
      </c>
      <c r="R119" s="13">
        <v>368995.83</v>
      </c>
      <c r="S119" s="13">
        <v>0</v>
      </c>
      <c r="T119" s="11" t="s">
        <v>89</v>
      </c>
      <c r="U119" s="11" t="s">
        <v>324</v>
      </c>
      <c r="V119" s="12">
        <v>44181</v>
      </c>
      <c r="W119" s="12">
        <v>44182</v>
      </c>
      <c r="X119" s="17">
        <v>0</v>
      </c>
      <c r="Y119" s="17">
        <v>0</v>
      </c>
      <c r="Z119" s="17">
        <v>2</v>
      </c>
      <c r="AA119" s="11">
        <v>15011</v>
      </c>
      <c r="AB119" s="12">
        <v>43866</v>
      </c>
      <c r="AC119" s="12">
        <v>43866</v>
      </c>
      <c r="AD119" s="12">
        <v>43901</v>
      </c>
      <c r="AE119" s="11" t="s">
        <v>92</v>
      </c>
      <c r="AF119" s="12">
        <v>43917</v>
      </c>
      <c r="AG119" s="11" t="s">
        <v>287</v>
      </c>
      <c r="AH119" t="s">
        <v>35</v>
      </c>
    </row>
    <row r="120" spans="1:34" x14ac:dyDescent="0.25">
      <c r="A120">
        <v>119</v>
      </c>
      <c r="B120" s="11" t="s">
        <v>39</v>
      </c>
      <c r="C120" s="11" t="s">
        <v>40</v>
      </c>
      <c r="D120" s="11" t="s">
        <v>95</v>
      </c>
      <c r="E120" s="11" t="s">
        <v>479</v>
      </c>
      <c r="F120" s="12">
        <v>43644</v>
      </c>
      <c r="G120" s="11" t="str">
        <f t="shared" si="2"/>
        <v>JUN</v>
      </c>
      <c r="H120" s="11">
        <f t="shared" si="3"/>
        <v>2019</v>
      </c>
      <c r="I120" s="12">
        <v>43644</v>
      </c>
      <c r="J120" s="11">
        <v>1</v>
      </c>
      <c r="K120" s="11">
        <v>813176</v>
      </c>
      <c r="L120" s="11">
        <v>449052</v>
      </c>
      <c r="M120" s="11" t="s">
        <v>480</v>
      </c>
      <c r="N120" s="11" t="s">
        <v>465</v>
      </c>
      <c r="O120" s="12">
        <v>43648</v>
      </c>
      <c r="P120" s="11" t="s">
        <v>61</v>
      </c>
      <c r="Q120" s="11" t="s">
        <v>466</v>
      </c>
      <c r="R120" s="13">
        <v>48418.12</v>
      </c>
      <c r="S120" s="13">
        <v>0</v>
      </c>
      <c r="T120" s="11" t="s">
        <v>89</v>
      </c>
      <c r="U120" s="11" t="s">
        <v>324</v>
      </c>
      <c r="V120" s="12">
        <v>44181</v>
      </c>
      <c r="W120" s="12">
        <v>44182</v>
      </c>
      <c r="X120" s="17">
        <v>0</v>
      </c>
      <c r="Y120" s="17">
        <v>0</v>
      </c>
      <c r="Z120" s="17">
        <v>1</v>
      </c>
      <c r="AA120" s="11">
        <v>15013</v>
      </c>
      <c r="AB120" s="12">
        <v>43866</v>
      </c>
      <c r="AC120" s="12">
        <v>43866</v>
      </c>
      <c r="AD120" s="12">
        <v>43901</v>
      </c>
      <c r="AE120" s="11" t="s">
        <v>92</v>
      </c>
      <c r="AF120" s="12">
        <v>43917</v>
      </c>
      <c r="AG120" s="11" t="s">
        <v>287</v>
      </c>
      <c r="AH120" t="s">
        <v>35</v>
      </c>
    </row>
    <row r="121" spans="1:34" x14ac:dyDescent="0.25">
      <c r="A121">
        <v>120</v>
      </c>
      <c r="B121" s="11" t="s">
        <v>39</v>
      </c>
      <c r="C121" s="11" t="s">
        <v>40</v>
      </c>
      <c r="D121" s="11" t="s">
        <v>41</v>
      </c>
      <c r="E121" s="11" t="s">
        <v>481</v>
      </c>
      <c r="F121" s="12">
        <v>43797</v>
      </c>
      <c r="G121" s="11" t="str">
        <f t="shared" si="2"/>
        <v>NOV</v>
      </c>
      <c r="H121" s="11">
        <f t="shared" si="3"/>
        <v>2019</v>
      </c>
      <c r="I121" s="12">
        <v>43797</v>
      </c>
      <c r="J121" s="11">
        <v>1</v>
      </c>
      <c r="K121" s="11">
        <v>813230</v>
      </c>
      <c r="L121" s="11">
        <v>449052</v>
      </c>
      <c r="M121" s="11" t="s">
        <v>436</v>
      </c>
      <c r="N121" s="11" t="s">
        <v>211</v>
      </c>
      <c r="O121" s="12">
        <v>43740</v>
      </c>
      <c r="P121" s="11" t="s">
        <v>119</v>
      </c>
      <c r="Q121" s="11" t="s">
        <v>120</v>
      </c>
      <c r="R121" s="13">
        <v>5975.16</v>
      </c>
      <c r="S121" s="13">
        <v>0</v>
      </c>
      <c r="T121" s="11" t="s">
        <v>89</v>
      </c>
      <c r="U121" s="11" t="s">
        <v>214</v>
      </c>
      <c r="V121" s="12">
        <v>43880</v>
      </c>
      <c r="W121" s="12">
        <v>43895</v>
      </c>
      <c r="X121" s="17" t="s">
        <v>48</v>
      </c>
      <c r="Y121" s="17" t="s">
        <v>48</v>
      </c>
      <c r="Z121" s="17" t="s">
        <v>48</v>
      </c>
      <c r="AA121" s="11" t="s">
        <v>215</v>
      </c>
      <c r="AB121" s="12">
        <v>43957</v>
      </c>
      <c r="AC121" s="12">
        <v>43957</v>
      </c>
      <c r="AD121" s="12">
        <v>43962</v>
      </c>
      <c r="AE121" s="11" t="s">
        <v>92</v>
      </c>
      <c r="AF121" s="12">
        <v>43970</v>
      </c>
      <c r="AG121" s="11" t="s">
        <v>93</v>
      </c>
      <c r="AH121" t="s">
        <v>35</v>
      </c>
    </row>
    <row r="122" spans="1:34" x14ac:dyDescent="0.25">
      <c r="A122">
        <v>121</v>
      </c>
      <c r="B122" s="11" t="s">
        <v>39</v>
      </c>
      <c r="C122" s="11" t="s">
        <v>40</v>
      </c>
      <c r="D122" s="11" t="s">
        <v>41</v>
      </c>
      <c r="E122" s="11" t="s">
        <v>482</v>
      </c>
      <c r="F122" s="12">
        <v>43696</v>
      </c>
      <c r="G122" s="11" t="str">
        <f t="shared" si="2"/>
        <v>AGO</v>
      </c>
      <c r="H122" s="11">
        <f t="shared" si="3"/>
        <v>2019</v>
      </c>
      <c r="I122" s="12">
        <v>43691</v>
      </c>
      <c r="J122" s="11">
        <v>1</v>
      </c>
      <c r="K122" s="11">
        <v>812670</v>
      </c>
      <c r="L122" s="11">
        <v>449052</v>
      </c>
      <c r="M122" s="11" t="s">
        <v>436</v>
      </c>
      <c r="N122" s="11" t="s">
        <v>211</v>
      </c>
      <c r="O122" s="12">
        <v>43740</v>
      </c>
      <c r="P122" s="11" t="s">
        <v>212</v>
      </c>
      <c r="Q122" s="11" t="s">
        <v>153</v>
      </c>
      <c r="R122" s="13">
        <v>13940.74</v>
      </c>
      <c r="S122" s="13">
        <v>0</v>
      </c>
      <c r="T122" s="11" t="s">
        <v>89</v>
      </c>
      <c r="U122" s="11" t="s">
        <v>214</v>
      </c>
      <c r="V122" s="12">
        <v>43880</v>
      </c>
      <c r="W122" s="12">
        <v>43895</v>
      </c>
      <c r="X122" s="17" t="s">
        <v>48</v>
      </c>
      <c r="Y122" s="17" t="s">
        <v>48</v>
      </c>
      <c r="Z122" s="17" t="s">
        <v>48</v>
      </c>
      <c r="AA122" s="11" t="s">
        <v>215</v>
      </c>
      <c r="AB122" s="12">
        <v>43957</v>
      </c>
      <c r="AC122" s="12">
        <v>43957</v>
      </c>
      <c r="AD122" s="12">
        <v>43962</v>
      </c>
      <c r="AE122" s="11" t="s">
        <v>92</v>
      </c>
      <c r="AF122" s="12">
        <v>43970</v>
      </c>
      <c r="AG122" s="11" t="s">
        <v>93</v>
      </c>
      <c r="AH122" t="s">
        <v>35</v>
      </c>
    </row>
    <row r="123" spans="1:34" x14ac:dyDescent="0.25">
      <c r="A123">
        <v>122</v>
      </c>
      <c r="B123" s="11" t="s">
        <v>39</v>
      </c>
      <c r="C123" s="11" t="s">
        <v>40</v>
      </c>
      <c r="D123" s="11" t="s">
        <v>41</v>
      </c>
      <c r="E123" s="11" t="s">
        <v>483</v>
      </c>
      <c r="F123" s="12">
        <v>43798</v>
      </c>
      <c r="G123" s="11" t="str">
        <f t="shared" si="2"/>
        <v>NOV</v>
      </c>
      <c r="H123" s="11">
        <f t="shared" si="3"/>
        <v>2019</v>
      </c>
      <c r="I123" s="12">
        <v>43798</v>
      </c>
      <c r="J123" s="11">
        <v>2</v>
      </c>
      <c r="K123" s="11">
        <v>813227</v>
      </c>
      <c r="L123" s="11">
        <v>449052</v>
      </c>
      <c r="M123" s="11" t="s">
        <v>436</v>
      </c>
      <c r="N123" s="11" t="s">
        <v>211</v>
      </c>
      <c r="O123" s="12">
        <v>43740</v>
      </c>
      <c r="P123" s="11" t="s">
        <v>212</v>
      </c>
      <c r="Q123" s="11" t="s">
        <v>150</v>
      </c>
      <c r="R123" s="13">
        <v>8599.83</v>
      </c>
      <c r="S123" s="13">
        <v>0</v>
      </c>
      <c r="T123" s="11" t="s">
        <v>89</v>
      </c>
      <c r="U123" s="11" t="s">
        <v>214</v>
      </c>
      <c r="V123" s="12">
        <v>43880</v>
      </c>
      <c r="W123" s="12">
        <v>43895</v>
      </c>
      <c r="X123" s="17" t="s">
        <v>48</v>
      </c>
      <c r="Y123" s="17" t="s">
        <v>48</v>
      </c>
      <c r="Z123" s="17" t="s">
        <v>48</v>
      </c>
      <c r="AA123" s="11" t="s">
        <v>215</v>
      </c>
      <c r="AB123" s="12">
        <v>43957</v>
      </c>
      <c r="AC123" s="12">
        <v>43957</v>
      </c>
      <c r="AD123" s="12">
        <v>43962</v>
      </c>
      <c r="AE123" s="11" t="s">
        <v>92</v>
      </c>
      <c r="AF123" s="12">
        <v>43970</v>
      </c>
      <c r="AG123" s="11" t="s">
        <v>93</v>
      </c>
      <c r="AH123" t="s">
        <v>35</v>
      </c>
    </row>
    <row r="124" spans="1:34" x14ac:dyDescent="0.25">
      <c r="A124">
        <v>123</v>
      </c>
      <c r="B124" s="11" t="s">
        <v>94</v>
      </c>
      <c r="C124" s="11" t="s">
        <v>58</v>
      </c>
      <c r="D124" s="11" t="s">
        <v>95</v>
      </c>
      <c r="E124" s="11" t="s">
        <v>484</v>
      </c>
      <c r="F124" s="12">
        <v>43917</v>
      </c>
      <c r="G124" s="11" t="str">
        <f t="shared" si="2"/>
        <v>MAR</v>
      </c>
      <c r="H124" s="11">
        <f t="shared" si="3"/>
        <v>2020</v>
      </c>
      <c r="I124" s="12">
        <v>43917</v>
      </c>
      <c r="J124" s="11">
        <v>1</v>
      </c>
      <c r="K124" s="11">
        <v>813615</v>
      </c>
      <c r="L124" s="11">
        <v>339039</v>
      </c>
      <c r="M124" s="11" t="s">
        <v>396</v>
      </c>
      <c r="N124" s="11" t="s">
        <v>485</v>
      </c>
      <c r="O124" s="12">
        <v>43916</v>
      </c>
      <c r="P124" s="11" t="s">
        <v>486</v>
      </c>
      <c r="Q124" s="11" t="s">
        <v>487</v>
      </c>
      <c r="R124" s="13">
        <v>190000000</v>
      </c>
      <c r="S124" s="13">
        <v>149933673.47</v>
      </c>
      <c r="T124" s="11" t="s">
        <v>400</v>
      </c>
      <c r="U124" s="11" t="s">
        <v>488</v>
      </c>
      <c r="V124" s="12" t="s">
        <v>48</v>
      </c>
      <c r="W124" s="12" t="s">
        <v>48</v>
      </c>
      <c r="X124" s="11">
        <v>0</v>
      </c>
      <c r="Y124" s="11">
        <v>0</v>
      </c>
      <c r="Z124" s="11">
        <v>1</v>
      </c>
      <c r="AA124" s="11">
        <v>15090</v>
      </c>
      <c r="AB124" s="12">
        <v>43921</v>
      </c>
      <c r="AC124" s="12">
        <v>43921</v>
      </c>
      <c r="AD124" s="12">
        <v>43923</v>
      </c>
      <c r="AE124" s="11" t="s">
        <v>92</v>
      </c>
      <c r="AF124" s="12">
        <v>43937</v>
      </c>
      <c r="AG124" s="11" t="s">
        <v>287</v>
      </c>
      <c r="AH124" s="11" t="s">
        <v>489</v>
      </c>
    </row>
    <row r="125" spans="1:34" x14ac:dyDescent="0.25">
      <c r="A125">
        <v>124</v>
      </c>
      <c r="B125" s="11" t="s">
        <v>63</v>
      </c>
      <c r="C125" s="11" t="s">
        <v>58</v>
      </c>
      <c r="D125" s="11" t="s">
        <v>64</v>
      </c>
      <c r="E125" s="11" t="s">
        <v>490</v>
      </c>
      <c r="F125" s="12">
        <v>43909</v>
      </c>
      <c r="G125" s="11" t="str">
        <f t="shared" si="2"/>
        <v>MAR</v>
      </c>
      <c r="H125" s="11">
        <f t="shared" si="3"/>
        <v>2020</v>
      </c>
      <c r="I125" s="12">
        <v>43909</v>
      </c>
      <c r="J125" s="11">
        <v>1</v>
      </c>
      <c r="K125" s="11">
        <v>813588</v>
      </c>
      <c r="L125" s="11">
        <v>339039</v>
      </c>
      <c r="M125" s="11" t="s">
        <v>491</v>
      </c>
      <c r="N125" s="11" t="s">
        <v>492</v>
      </c>
      <c r="O125" s="12">
        <v>43909</v>
      </c>
      <c r="P125" s="11" t="s">
        <v>56</v>
      </c>
      <c r="Q125" s="11" t="s">
        <v>285</v>
      </c>
      <c r="R125" s="13">
        <v>298286.86</v>
      </c>
      <c r="S125" s="13">
        <v>0</v>
      </c>
      <c r="T125" s="11" t="s">
        <v>167</v>
      </c>
      <c r="U125" s="11" t="s">
        <v>488</v>
      </c>
      <c r="V125" s="12" t="s">
        <v>48</v>
      </c>
      <c r="W125" s="12" t="s">
        <v>48</v>
      </c>
      <c r="X125" s="11">
        <v>0</v>
      </c>
      <c r="Y125" s="11">
        <v>0</v>
      </c>
      <c r="Z125" s="11">
        <v>1</v>
      </c>
      <c r="AA125" s="11">
        <v>15380</v>
      </c>
      <c r="AB125" s="12">
        <v>44095</v>
      </c>
      <c r="AC125" s="12">
        <v>44095</v>
      </c>
      <c r="AD125" s="12">
        <v>44099</v>
      </c>
      <c r="AE125" s="11" t="s">
        <v>92</v>
      </c>
      <c r="AF125" s="12">
        <v>44102</v>
      </c>
      <c r="AG125" s="11" t="s">
        <v>287</v>
      </c>
    </row>
    <row r="126" spans="1:34" x14ac:dyDescent="0.25">
      <c r="A126">
        <v>125</v>
      </c>
      <c r="B126" t="s">
        <v>63</v>
      </c>
      <c r="C126" t="s">
        <v>58</v>
      </c>
      <c r="D126" t="s">
        <v>64</v>
      </c>
      <c r="E126" t="s">
        <v>493</v>
      </c>
      <c r="F126" s="9">
        <v>43801</v>
      </c>
      <c r="G126" t="str">
        <f t="shared" si="2"/>
        <v>DEZ</v>
      </c>
      <c r="H126">
        <f t="shared" si="3"/>
        <v>2019</v>
      </c>
      <c r="I126" s="9">
        <v>43804</v>
      </c>
      <c r="J126">
        <v>1</v>
      </c>
      <c r="K126">
        <v>813619</v>
      </c>
      <c r="L126">
        <v>339039</v>
      </c>
      <c r="M126" t="s">
        <v>494</v>
      </c>
      <c r="N126" t="s">
        <v>495</v>
      </c>
      <c r="O126" s="9">
        <v>43938</v>
      </c>
      <c r="P126" t="s">
        <v>496</v>
      </c>
      <c r="Q126" t="s">
        <v>153</v>
      </c>
      <c r="R126" s="10">
        <v>411123.75</v>
      </c>
      <c r="S126" s="13">
        <v>0</v>
      </c>
      <c r="T126" t="s">
        <v>89</v>
      </c>
      <c r="U126" t="s">
        <v>497</v>
      </c>
      <c r="V126" s="9">
        <v>43994</v>
      </c>
      <c r="W126" s="9">
        <v>44000</v>
      </c>
      <c r="X126" t="s">
        <v>137</v>
      </c>
      <c r="Y126" t="s">
        <v>137</v>
      </c>
      <c r="Z126" t="s">
        <v>137</v>
      </c>
      <c r="AA126" t="s">
        <v>48</v>
      </c>
      <c r="AB126" t="s">
        <v>48</v>
      </c>
      <c r="AC126" t="s">
        <v>48</v>
      </c>
      <c r="AD126" t="s">
        <v>48</v>
      </c>
      <c r="AE126" t="s">
        <v>498</v>
      </c>
      <c r="AF126" s="9" t="s">
        <v>48</v>
      </c>
      <c r="AG126" t="s">
        <v>48</v>
      </c>
      <c r="AH126" t="s">
        <v>499</v>
      </c>
    </row>
    <row r="127" spans="1:34" x14ac:dyDescent="0.25">
      <c r="A127">
        <v>126</v>
      </c>
      <c r="B127" s="11" t="s">
        <v>82</v>
      </c>
      <c r="C127" s="11" t="s">
        <v>500</v>
      </c>
      <c r="D127" s="11" t="s">
        <v>64</v>
      </c>
      <c r="E127" s="11" t="s">
        <v>501</v>
      </c>
      <c r="F127" s="12">
        <v>43628</v>
      </c>
      <c r="G127" s="11" t="str">
        <f t="shared" si="2"/>
        <v>JUN</v>
      </c>
      <c r="H127" s="11">
        <f t="shared" si="3"/>
        <v>2019</v>
      </c>
      <c r="I127" s="12">
        <v>43630</v>
      </c>
      <c r="J127" s="11">
        <v>13</v>
      </c>
      <c r="K127" s="11">
        <v>812897</v>
      </c>
      <c r="L127" s="11">
        <v>339039</v>
      </c>
      <c r="M127" s="11" t="s">
        <v>502</v>
      </c>
      <c r="N127" s="11" t="s">
        <v>503</v>
      </c>
      <c r="O127" s="12">
        <v>43741</v>
      </c>
      <c r="P127" s="11" t="s">
        <v>504</v>
      </c>
      <c r="Q127" s="11" t="s">
        <v>46</v>
      </c>
      <c r="R127" s="13">
        <v>330434.65999999997</v>
      </c>
      <c r="S127" s="13">
        <v>0</v>
      </c>
      <c r="T127" s="11" t="s">
        <v>47</v>
      </c>
      <c r="U127" s="11" t="s">
        <v>344</v>
      </c>
      <c r="V127" s="12" t="s">
        <v>48</v>
      </c>
      <c r="W127" s="12" t="s">
        <v>48</v>
      </c>
      <c r="X127" s="11" t="s">
        <v>48</v>
      </c>
      <c r="Y127" s="11" t="s">
        <v>48</v>
      </c>
      <c r="Z127" s="11" t="s">
        <v>48</v>
      </c>
      <c r="AA127" s="11" t="s">
        <v>48</v>
      </c>
      <c r="AB127" s="11" t="s">
        <v>48</v>
      </c>
      <c r="AC127" s="11" t="s">
        <v>48</v>
      </c>
      <c r="AD127" s="11" t="s">
        <v>48</v>
      </c>
      <c r="AE127" s="11" t="s">
        <v>92</v>
      </c>
      <c r="AF127" s="9" t="s">
        <v>48</v>
      </c>
      <c r="AG127" t="s">
        <v>48</v>
      </c>
    </row>
    <row r="128" spans="1:34" x14ac:dyDescent="0.25">
      <c r="A128">
        <v>127</v>
      </c>
      <c r="B128" t="s">
        <v>82</v>
      </c>
      <c r="C128" t="s">
        <v>83</v>
      </c>
      <c r="D128" t="s">
        <v>64</v>
      </c>
      <c r="E128" t="s">
        <v>505</v>
      </c>
      <c r="F128" s="9">
        <v>43696</v>
      </c>
      <c r="G128" t="str">
        <f t="shared" si="2"/>
        <v>AGO</v>
      </c>
      <c r="H128">
        <f t="shared" si="3"/>
        <v>2019</v>
      </c>
      <c r="I128" s="9">
        <v>43698</v>
      </c>
      <c r="J128">
        <v>1</v>
      </c>
      <c r="K128">
        <v>813012</v>
      </c>
      <c r="L128">
        <v>339030</v>
      </c>
      <c r="M128" t="s">
        <v>506</v>
      </c>
      <c r="N128" t="s">
        <v>507</v>
      </c>
      <c r="O128" s="9">
        <v>43752</v>
      </c>
      <c r="P128" t="s">
        <v>508</v>
      </c>
      <c r="Q128" t="s">
        <v>509</v>
      </c>
      <c r="R128" s="10">
        <v>74900</v>
      </c>
      <c r="S128" s="13">
        <v>0</v>
      </c>
      <c r="T128" t="s">
        <v>167</v>
      </c>
      <c r="U128" t="s">
        <v>510</v>
      </c>
      <c r="V128" s="9">
        <v>43851</v>
      </c>
      <c r="W128" s="9">
        <v>43864</v>
      </c>
      <c r="X128" t="s">
        <v>48</v>
      </c>
      <c r="Y128" t="s">
        <v>48</v>
      </c>
      <c r="Z128" t="s">
        <v>48</v>
      </c>
      <c r="AA128" t="s">
        <v>48</v>
      </c>
      <c r="AB128" t="s">
        <v>48</v>
      </c>
      <c r="AC128" t="s">
        <v>48</v>
      </c>
      <c r="AD128" t="s">
        <v>48</v>
      </c>
      <c r="AE128" t="s">
        <v>49</v>
      </c>
      <c r="AF128" s="9" t="s">
        <v>48</v>
      </c>
      <c r="AG128" t="s">
        <v>48</v>
      </c>
      <c r="AH128" t="s">
        <v>511</v>
      </c>
    </row>
    <row r="129" spans="1:34" x14ac:dyDescent="0.25">
      <c r="A129">
        <v>128</v>
      </c>
      <c r="B129" s="11" t="s">
        <v>82</v>
      </c>
      <c r="C129" s="11" t="s">
        <v>40</v>
      </c>
      <c r="D129" s="11" t="s">
        <v>64</v>
      </c>
      <c r="E129" s="11" t="s">
        <v>512</v>
      </c>
      <c r="F129" s="12">
        <v>43695</v>
      </c>
      <c r="G129" s="11" t="str">
        <f t="shared" si="2"/>
        <v>AGO</v>
      </c>
      <c r="H129" s="11">
        <f t="shared" si="3"/>
        <v>2019</v>
      </c>
      <c r="I129" s="12">
        <v>43690</v>
      </c>
      <c r="J129" s="11">
        <v>25</v>
      </c>
      <c r="K129" s="11">
        <v>812890</v>
      </c>
      <c r="L129" s="11">
        <v>339030</v>
      </c>
      <c r="M129" s="11" t="s">
        <v>513</v>
      </c>
      <c r="N129" s="11" t="s">
        <v>514</v>
      </c>
      <c r="O129" s="12">
        <v>43755</v>
      </c>
      <c r="P129" s="11" t="s">
        <v>515</v>
      </c>
      <c r="Q129" s="11" t="s">
        <v>516</v>
      </c>
      <c r="R129" s="13">
        <v>69535.05</v>
      </c>
      <c r="S129" s="13">
        <v>0</v>
      </c>
      <c r="T129" s="11" t="s">
        <v>89</v>
      </c>
      <c r="U129" s="11" t="s">
        <v>315</v>
      </c>
      <c r="V129" s="12">
        <v>43816</v>
      </c>
      <c r="W129" s="12">
        <v>43819</v>
      </c>
      <c r="X129" s="11" t="s">
        <v>137</v>
      </c>
      <c r="Y129" s="11" t="s">
        <v>137</v>
      </c>
      <c r="Z129" s="11" t="s">
        <v>517</v>
      </c>
      <c r="AA129" s="11" t="s">
        <v>48</v>
      </c>
      <c r="AB129" s="12" t="s">
        <v>48</v>
      </c>
      <c r="AC129" s="12" t="s">
        <v>48</v>
      </c>
      <c r="AD129" s="12" t="s">
        <v>48</v>
      </c>
      <c r="AE129" s="11" t="s">
        <v>92</v>
      </c>
      <c r="AF129" s="12" t="s">
        <v>48</v>
      </c>
      <c r="AG129" s="11" t="s">
        <v>93</v>
      </c>
      <c r="AH129" t="s">
        <v>35</v>
      </c>
    </row>
    <row r="130" spans="1:34" x14ac:dyDescent="0.25">
      <c r="A130">
        <v>129</v>
      </c>
      <c r="B130" s="14" t="s">
        <v>82</v>
      </c>
      <c r="C130" s="14" t="s">
        <v>83</v>
      </c>
      <c r="D130" s="14" t="s">
        <v>64</v>
      </c>
      <c r="E130" s="14" t="s">
        <v>518</v>
      </c>
      <c r="F130" s="15">
        <v>43923</v>
      </c>
      <c r="G130" s="14" t="str">
        <f t="shared" ref="G130:G193" si="4">UPPER(TEXT(F130,"MMM"))</f>
        <v>ABR</v>
      </c>
      <c r="H130" s="14">
        <f t="shared" ref="H130:H193" si="5">YEAR(F130)</f>
        <v>2020</v>
      </c>
      <c r="I130" s="15">
        <v>43924</v>
      </c>
      <c r="J130" s="14">
        <v>3</v>
      </c>
      <c r="K130" s="14" t="s">
        <v>48</v>
      </c>
      <c r="L130" s="14">
        <v>339030</v>
      </c>
      <c r="M130" s="14" t="s">
        <v>519</v>
      </c>
      <c r="N130" s="14" t="s">
        <v>48</v>
      </c>
      <c r="O130" s="15" t="s">
        <v>48</v>
      </c>
      <c r="P130" s="14" t="s">
        <v>520</v>
      </c>
      <c r="Q130" s="14" t="s">
        <v>521</v>
      </c>
      <c r="R130" s="16">
        <v>0</v>
      </c>
      <c r="S130" s="13">
        <v>0</v>
      </c>
      <c r="T130" s="14" t="s">
        <v>323</v>
      </c>
      <c r="U130" s="14" t="s">
        <v>48</v>
      </c>
      <c r="V130" s="15" t="s">
        <v>48</v>
      </c>
      <c r="W130" s="15" t="s">
        <v>48</v>
      </c>
      <c r="X130" s="14" t="s">
        <v>48</v>
      </c>
      <c r="Y130" s="14" t="s">
        <v>48</v>
      </c>
      <c r="Z130" s="14" t="s">
        <v>48</v>
      </c>
      <c r="AA130" s="14" t="s">
        <v>48</v>
      </c>
      <c r="AB130" s="14" t="s">
        <v>48</v>
      </c>
      <c r="AC130" s="14" t="s">
        <v>48</v>
      </c>
      <c r="AD130" s="14" t="s">
        <v>48</v>
      </c>
      <c r="AE130" s="14" t="s">
        <v>123</v>
      </c>
      <c r="AF130" s="15" t="s">
        <v>425</v>
      </c>
      <c r="AG130" s="14" t="s">
        <v>48</v>
      </c>
      <c r="AH130" s="14" t="s">
        <v>37</v>
      </c>
    </row>
    <row r="131" spans="1:34" x14ac:dyDescent="0.25">
      <c r="A131">
        <v>130</v>
      </c>
      <c r="B131" s="11" t="s">
        <v>82</v>
      </c>
      <c r="C131" s="11" t="s">
        <v>83</v>
      </c>
      <c r="D131" s="11" t="s">
        <v>64</v>
      </c>
      <c r="E131" s="11" t="s">
        <v>522</v>
      </c>
      <c r="F131" s="12">
        <v>43690</v>
      </c>
      <c r="G131" s="11" t="str">
        <f t="shared" si="4"/>
        <v>AGO</v>
      </c>
      <c r="H131" s="11">
        <f t="shared" si="5"/>
        <v>2019</v>
      </c>
      <c r="I131" s="12">
        <v>43690</v>
      </c>
      <c r="J131" s="11">
        <v>4</v>
      </c>
      <c r="K131" s="11">
        <v>812920</v>
      </c>
      <c r="L131" s="11">
        <v>339030</v>
      </c>
      <c r="M131" s="11" t="s">
        <v>180</v>
      </c>
      <c r="N131" s="11" t="s">
        <v>514</v>
      </c>
      <c r="O131" s="12">
        <v>43755</v>
      </c>
      <c r="P131" s="11" t="s">
        <v>515</v>
      </c>
      <c r="Q131" s="11" t="s">
        <v>516</v>
      </c>
      <c r="R131" s="13">
        <v>5954.21</v>
      </c>
      <c r="S131" s="13">
        <v>0</v>
      </c>
      <c r="T131" s="11" t="s">
        <v>89</v>
      </c>
      <c r="U131" s="11" t="s">
        <v>315</v>
      </c>
      <c r="V131" s="12">
        <v>43816</v>
      </c>
      <c r="W131" s="12">
        <v>43819</v>
      </c>
      <c r="X131" s="11" t="s">
        <v>137</v>
      </c>
      <c r="Y131" s="11" t="s">
        <v>137</v>
      </c>
      <c r="Z131" s="11" t="s">
        <v>523</v>
      </c>
      <c r="AA131" s="11">
        <v>15098</v>
      </c>
      <c r="AB131" s="12">
        <v>43923</v>
      </c>
      <c r="AC131" s="12">
        <v>43924</v>
      </c>
      <c r="AD131" s="12" t="s">
        <v>48</v>
      </c>
      <c r="AE131" s="11" t="s">
        <v>92</v>
      </c>
      <c r="AF131" s="12" t="s">
        <v>48</v>
      </c>
      <c r="AG131" s="11" t="s">
        <v>48</v>
      </c>
      <c r="AH131" t="s">
        <v>524</v>
      </c>
    </row>
    <row r="132" spans="1:34" x14ac:dyDescent="0.25">
      <c r="A132">
        <v>131</v>
      </c>
      <c r="B132" s="11" t="s">
        <v>82</v>
      </c>
      <c r="C132" s="11" t="s">
        <v>83</v>
      </c>
      <c r="D132" s="11" t="s">
        <v>64</v>
      </c>
      <c r="E132" s="11" t="s">
        <v>522</v>
      </c>
      <c r="F132" s="12"/>
      <c r="G132" s="11" t="str">
        <f t="shared" si="4"/>
        <v>JAN</v>
      </c>
      <c r="H132" s="11">
        <f t="shared" si="5"/>
        <v>1900</v>
      </c>
      <c r="I132" s="12"/>
      <c r="J132" s="11"/>
      <c r="K132" s="11"/>
      <c r="L132" s="11"/>
      <c r="M132" s="11"/>
      <c r="N132" s="11"/>
      <c r="O132" s="12"/>
      <c r="P132" s="11"/>
      <c r="Q132" s="11"/>
      <c r="R132" s="13"/>
      <c r="S132" s="13">
        <v>0</v>
      </c>
      <c r="T132" s="11" t="s">
        <v>167</v>
      </c>
      <c r="U132" s="11" t="s">
        <v>315</v>
      </c>
      <c r="V132" s="12"/>
      <c r="W132" s="12"/>
      <c r="X132" s="11" t="s">
        <v>48</v>
      </c>
      <c r="Y132" s="11" t="s">
        <v>48</v>
      </c>
      <c r="Z132" s="11" t="s">
        <v>48</v>
      </c>
      <c r="AA132" s="11">
        <v>15095</v>
      </c>
      <c r="AB132" s="11"/>
      <c r="AC132" s="11"/>
      <c r="AD132" s="11"/>
      <c r="AE132" s="11"/>
      <c r="AF132" s="12"/>
      <c r="AG132" s="11"/>
      <c r="AH132" s="11" t="s">
        <v>525</v>
      </c>
    </row>
    <row r="133" spans="1:34" x14ac:dyDescent="0.25">
      <c r="A133">
        <v>132</v>
      </c>
      <c r="B133" s="11" t="s">
        <v>82</v>
      </c>
      <c r="C133" s="11" t="s">
        <v>83</v>
      </c>
      <c r="D133" s="11" t="s">
        <v>64</v>
      </c>
      <c r="E133" s="11" t="s">
        <v>526</v>
      </c>
      <c r="F133" s="12">
        <v>43690</v>
      </c>
      <c r="G133" s="11" t="str">
        <f t="shared" si="4"/>
        <v>AGO</v>
      </c>
      <c r="H133" s="11">
        <f t="shared" si="5"/>
        <v>2019</v>
      </c>
      <c r="I133" s="12">
        <v>43690</v>
      </c>
      <c r="J133" s="11">
        <v>9</v>
      </c>
      <c r="K133" s="11">
        <v>812987</v>
      </c>
      <c r="L133" s="11">
        <v>339030</v>
      </c>
      <c r="M133" s="11" t="s">
        <v>527</v>
      </c>
      <c r="N133" s="11" t="s">
        <v>514</v>
      </c>
      <c r="O133" s="12">
        <v>43755</v>
      </c>
      <c r="P133" s="11" t="s">
        <v>515</v>
      </c>
      <c r="Q133" s="11" t="s">
        <v>516</v>
      </c>
      <c r="R133" s="13">
        <v>44299.89</v>
      </c>
      <c r="S133" s="13">
        <v>0</v>
      </c>
      <c r="T133" s="11" t="s">
        <v>89</v>
      </c>
      <c r="U133" s="11" t="s">
        <v>315</v>
      </c>
      <c r="V133" s="12">
        <v>43816</v>
      </c>
      <c r="W133" s="12">
        <v>43819</v>
      </c>
      <c r="X133" s="11" t="s">
        <v>137</v>
      </c>
      <c r="Y133" s="11" t="s">
        <v>137</v>
      </c>
      <c r="Z133" s="11" t="s">
        <v>528</v>
      </c>
      <c r="AA133" s="11">
        <v>15096</v>
      </c>
      <c r="AB133" s="12">
        <v>43923</v>
      </c>
      <c r="AC133" s="12">
        <v>43924</v>
      </c>
      <c r="AD133" s="12" t="s">
        <v>48</v>
      </c>
      <c r="AE133" s="11" t="s">
        <v>92</v>
      </c>
      <c r="AF133" s="12" t="s">
        <v>48</v>
      </c>
      <c r="AG133" s="11" t="s">
        <v>48</v>
      </c>
      <c r="AH133" t="s">
        <v>529</v>
      </c>
    </row>
    <row r="134" spans="1:34" x14ac:dyDescent="0.25">
      <c r="A134">
        <v>133</v>
      </c>
      <c r="B134" s="11" t="s">
        <v>94</v>
      </c>
      <c r="C134" s="11" t="s">
        <v>101</v>
      </c>
      <c r="D134" s="11" t="s">
        <v>41</v>
      </c>
      <c r="E134" s="11" t="s">
        <v>530</v>
      </c>
      <c r="F134" s="12">
        <v>43923</v>
      </c>
      <c r="G134" s="11" t="str">
        <f t="shared" si="4"/>
        <v>ABR</v>
      </c>
      <c r="H134" s="11">
        <f t="shared" si="5"/>
        <v>2020</v>
      </c>
      <c r="I134" s="12">
        <v>43923</v>
      </c>
      <c r="J134" s="11">
        <v>1</v>
      </c>
      <c r="K134" s="11" t="s">
        <v>48</v>
      </c>
      <c r="L134" s="11">
        <v>339039</v>
      </c>
      <c r="M134" s="11" t="s">
        <v>531</v>
      </c>
      <c r="N134" s="11" t="s">
        <v>532</v>
      </c>
      <c r="O134" s="12">
        <v>43923</v>
      </c>
      <c r="P134" s="11" t="s">
        <v>145</v>
      </c>
      <c r="Q134" s="11" t="s">
        <v>153</v>
      </c>
      <c r="R134" s="13">
        <v>1433.001</v>
      </c>
      <c r="S134" s="13">
        <v>1650</v>
      </c>
      <c r="T134" s="11" t="s">
        <v>533</v>
      </c>
      <c r="U134" s="11" t="s">
        <v>534</v>
      </c>
      <c r="V134" s="12">
        <v>43935</v>
      </c>
      <c r="W134" s="12">
        <v>43935</v>
      </c>
      <c r="X134" s="11" t="s">
        <v>137</v>
      </c>
      <c r="Y134" s="11">
        <v>0</v>
      </c>
      <c r="Z134" s="11" t="s">
        <v>129</v>
      </c>
      <c r="AA134" s="17" t="s">
        <v>535</v>
      </c>
      <c r="AB134" s="12">
        <v>43943</v>
      </c>
      <c r="AC134" s="12">
        <v>43948</v>
      </c>
      <c r="AD134" s="12">
        <v>43948</v>
      </c>
      <c r="AE134" s="11" t="s">
        <v>92</v>
      </c>
      <c r="AF134" s="12">
        <v>43950</v>
      </c>
      <c r="AG134" s="11" t="s">
        <v>93</v>
      </c>
      <c r="AH134" s="11" t="s">
        <v>35</v>
      </c>
    </row>
    <row r="135" spans="1:34" x14ac:dyDescent="0.25">
      <c r="A135">
        <v>134</v>
      </c>
      <c r="B135" s="11" t="s">
        <v>94</v>
      </c>
      <c r="C135" s="11" t="s">
        <v>101</v>
      </c>
      <c r="D135" s="11" t="s">
        <v>41</v>
      </c>
      <c r="E135" s="11" t="s">
        <v>536</v>
      </c>
      <c r="F135" s="12">
        <v>43923</v>
      </c>
      <c r="G135" s="11" t="str">
        <f t="shared" si="4"/>
        <v>ABR</v>
      </c>
      <c r="H135" s="11">
        <f t="shared" si="5"/>
        <v>2020</v>
      </c>
      <c r="I135" s="12">
        <v>43923</v>
      </c>
      <c r="J135" s="11">
        <v>2</v>
      </c>
      <c r="K135" s="11" t="s">
        <v>48</v>
      </c>
      <c r="L135" s="11">
        <v>339039</v>
      </c>
      <c r="M135" s="11" t="s">
        <v>537</v>
      </c>
      <c r="N135" s="11" t="s">
        <v>532</v>
      </c>
      <c r="O135" s="12">
        <v>43923</v>
      </c>
      <c r="P135" s="11" t="s">
        <v>145</v>
      </c>
      <c r="Q135" s="11" t="s">
        <v>153</v>
      </c>
      <c r="R135" s="13">
        <v>60030</v>
      </c>
      <c r="S135" s="13">
        <v>58380</v>
      </c>
      <c r="T135" s="11" t="s">
        <v>533</v>
      </c>
      <c r="U135" s="11" t="s">
        <v>534</v>
      </c>
      <c r="V135" s="12">
        <v>43935</v>
      </c>
      <c r="W135" s="12">
        <v>43935</v>
      </c>
      <c r="X135" s="11" t="s">
        <v>137</v>
      </c>
      <c r="Y135" s="11">
        <v>0</v>
      </c>
      <c r="Z135" s="11" t="s">
        <v>168</v>
      </c>
      <c r="AA135" s="17" t="s">
        <v>538</v>
      </c>
      <c r="AB135" s="12">
        <v>43943</v>
      </c>
      <c r="AC135" s="12">
        <v>43948</v>
      </c>
      <c r="AD135" s="12">
        <v>43948</v>
      </c>
      <c r="AE135" s="11" t="s">
        <v>92</v>
      </c>
      <c r="AF135" s="12">
        <v>43950</v>
      </c>
      <c r="AG135" s="11" t="s">
        <v>93</v>
      </c>
      <c r="AH135" s="11" t="s">
        <v>35</v>
      </c>
    </row>
    <row r="136" spans="1:34" x14ac:dyDescent="0.25">
      <c r="A136">
        <v>135</v>
      </c>
      <c r="B136" s="11" t="s">
        <v>94</v>
      </c>
      <c r="C136" s="11" t="s">
        <v>539</v>
      </c>
      <c r="D136" s="11" t="s">
        <v>41</v>
      </c>
      <c r="E136" s="11" t="s">
        <v>540</v>
      </c>
      <c r="F136" s="12">
        <v>43927</v>
      </c>
      <c r="G136" s="11" t="str">
        <f t="shared" si="4"/>
        <v>ABR</v>
      </c>
      <c r="H136" s="11">
        <f t="shared" si="5"/>
        <v>2020</v>
      </c>
      <c r="I136" s="12">
        <v>43927</v>
      </c>
      <c r="J136" s="11">
        <v>102</v>
      </c>
      <c r="K136" s="11">
        <v>813630</v>
      </c>
      <c r="L136" s="11">
        <v>339030</v>
      </c>
      <c r="M136" s="11" t="s">
        <v>541</v>
      </c>
      <c r="N136" s="11" t="s">
        <v>542</v>
      </c>
      <c r="O136" s="12">
        <v>43928</v>
      </c>
      <c r="P136" s="11" t="s">
        <v>543</v>
      </c>
      <c r="Q136" s="11" t="s">
        <v>153</v>
      </c>
      <c r="R136" s="13">
        <v>18255735.199999999</v>
      </c>
      <c r="S136" s="13">
        <v>18255735.199999999</v>
      </c>
      <c r="T136" s="11" t="s">
        <v>533</v>
      </c>
      <c r="U136" s="11" t="s">
        <v>544</v>
      </c>
      <c r="V136" s="12">
        <v>43934</v>
      </c>
      <c r="W136" s="12">
        <v>43935</v>
      </c>
      <c r="X136" s="11">
        <v>0</v>
      </c>
      <c r="Y136" s="11">
        <v>0</v>
      </c>
      <c r="Z136" s="11">
        <v>102</v>
      </c>
      <c r="AA136" s="17">
        <v>15111</v>
      </c>
      <c r="AB136" s="12">
        <v>43938</v>
      </c>
      <c r="AC136" s="12">
        <v>43938</v>
      </c>
      <c r="AD136" s="12">
        <v>43943</v>
      </c>
      <c r="AE136" s="11" t="s">
        <v>92</v>
      </c>
      <c r="AF136" s="12">
        <v>43951</v>
      </c>
      <c r="AG136" s="11" t="s">
        <v>93</v>
      </c>
      <c r="AH136" s="11"/>
    </row>
    <row r="137" spans="1:34" x14ac:dyDescent="0.25">
      <c r="A137">
        <v>136</v>
      </c>
      <c r="B137" s="11" t="s">
        <v>94</v>
      </c>
      <c r="C137" s="11" t="s">
        <v>539</v>
      </c>
      <c r="D137" s="11" t="s">
        <v>41</v>
      </c>
      <c r="E137" s="11" t="s">
        <v>545</v>
      </c>
      <c r="F137" s="12">
        <v>43927</v>
      </c>
      <c r="G137" s="11" t="str">
        <f t="shared" si="4"/>
        <v>ABR</v>
      </c>
      <c r="H137" s="11">
        <f t="shared" si="5"/>
        <v>2020</v>
      </c>
      <c r="I137" s="12">
        <v>43927</v>
      </c>
      <c r="J137" s="11">
        <v>1</v>
      </c>
      <c r="K137" s="11">
        <v>813631</v>
      </c>
      <c r="L137" s="11">
        <v>339030</v>
      </c>
      <c r="M137" s="11" t="s">
        <v>541</v>
      </c>
      <c r="N137" s="11" t="s">
        <v>542</v>
      </c>
      <c r="O137" s="12">
        <v>43928</v>
      </c>
      <c r="P137" s="11" t="s">
        <v>543</v>
      </c>
      <c r="Q137" s="11" t="s">
        <v>153</v>
      </c>
      <c r="R137" s="13">
        <v>17836735</v>
      </c>
      <c r="S137" s="13" t="s">
        <v>546</v>
      </c>
      <c r="T137" s="11" t="s">
        <v>533</v>
      </c>
      <c r="U137" s="11" t="s">
        <v>544</v>
      </c>
      <c r="V137" s="12">
        <v>43934</v>
      </c>
      <c r="W137" s="12">
        <v>43935</v>
      </c>
      <c r="X137" s="11">
        <v>0</v>
      </c>
      <c r="Y137" s="11">
        <v>0</v>
      </c>
      <c r="Z137" s="11">
        <v>1</v>
      </c>
      <c r="AA137" s="17">
        <v>15114</v>
      </c>
      <c r="AB137" s="12">
        <v>43938</v>
      </c>
      <c r="AC137" s="12">
        <v>43938</v>
      </c>
      <c r="AD137" s="12">
        <v>43943</v>
      </c>
      <c r="AE137" s="11" t="s">
        <v>92</v>
      </c>
      <c r="AF137" s="12">
        <v>43952</v>
      </c>
      <c r="AG137" s="11" t="s">
        <v>93</v>
      </c>
      <c r="AH137" s="11"/>
    </row>
    <row r="138" spans="1:34" x14ac:dyDescent="0.25">
      <c r="A138">
        <v>137</v>
      </c>
      <c r="B138" s="11" t="s">
        <v>94</v>
      </c>
      <c r="C138" s="11" t="s">
        <v>539</v>
      </c>
      <c r="D138" s="11" t="s">
        <v>41</v>
      </c>
      <c r="E138" s="11" t="s">
        <v>547</v>
      </c>
      <c r="F138" s="12">
        <v>43927</v>
      </c>
      <c r="G138" s="11" t="str">
        <f t="shared" si="4"/>
        <v>ABR</v>
      </c>
      <c r="H138" s="11">
        <f t="shared" si="5"/>
        <v>2020</v>
      </c>
      <c r="I138" s="12">
        <v>43927</v>
      </c>
      <c r="J138" s="11">
        <v>1</v>
      </c>
      <c r="K138" s="11">
        <v>813634</v>
      </c>
      <c r="L138" s="11">
        <v>339030</v>
      </c>
      <c r="M138" s="11" t="s">
        <v>541</v>
      </c>
      <c r="N138" s="11" t="s">
        <v>542</v>
      </c>
      <c r="O138" s="12">
        <v>43928</v>
      </c>
      <c r="P138" s="11" t="s">
        <v>543</v>
      </c>
      <c r="Q138" s="11" t="s">
        <v>153</v>
      </c>
      <c r="R138" s="13">
        <v>0</v>
      </c>
      <c r="S138" s="13">
        <v>0</v>
      </c>
      <c r="T138" s="11" t="s">
        <v>533</v>
      </c>
      <c r="U138" s="11" t="s">
        <v>544</v>
      </c>
      <c r="V138" s="12">
        <v>43934</v>
      </c>
      <c r="W138" s="12">
        <v>43935</v>
      </c>
      <c r="X138" s="11" t="s">
        <v>48</v>
      </c>
      <c r="Y138" s="11" t="s">
        <v>48</v>
      </c>
      <c r="Z138" s="11">
        <v>1</v>
      </c>
      <c r="AA138" s="17" t="s">
        <v>48</v>
      </c>
      <c r="AB138" s="12">
        <v>43938</v>
      </c>
      <c r="AC138" s="12">
        <v>43938</v>
      </c>
      <c r="AD138" s="12">
        <v>43943</v>
      </c>
      <c r="AE138" s="11" t="s">
        <v>92</v>
      </c>
      <c r="AF138" s="12">
        <v>43953</v>
      </c>
      <c r="AG138" s="11" t="s">
        <v>93</v>
      </c>
      <c r="AH138" s="11"/>
    </row>
    <row r="139" spans="1:34" x14ac:dyDescent="0.25">
      <c r="A139">
        <v>138</v>
      </c>
      <c r="B139" s="11" t="s">
        <v>94</v>
      </c>
      <c r="C139" s="11" t="s">
        <v>539</v>
      </c>
      <c r="D139" s="11" t="s">
        <v>41</v>
      </c>
      <c r="E139" s="11" t="s">
        <v>548</v>
      </c>
      <c r="F139" s="12">
        <v>43927</v>
      </c>
      <c r="G139" s="11" t="str">
        <f t="shared" si="4"/>
        <v>ABR</v>
      </c>
      <c r="H139" s="11">
        <f t="shared" si="5"/>
        <v>2020</v>
      </c>
      <c r="I139" s="12">
        <v>43927</v>
      </c>
      <c r="J139" s="11">
        <v>2</v>
      </c>
      <c r="K139" s="11">
        <v>813633</v>
      </c>
      <c r="L139" s="11">
        <v>339030</v>
      </c>
      <c r="M139" s="11" t="s">
        <v>541</v>
      </c>
      <c r="N139" s="11" t="s">
        <v>542</v>
      </c>
      <c r="O139" s="12">
        <v>43928</v>
      </c>
      <c r="P139" s="11" t="s">
        <v>543</v>
      </c>
      <c r="Q139" s="11" t="s">
        <v>153</v>
      </c>
      <c r="R139" s="13">
        <v>0</v>
      </c>
      <c r="S139" s="13">
        <v>0</v>
      </c>
      <c r="T139" s="11" t="s">
        <v>533</v>
      </c>
      <c r="U139" s="11" t="s">
        <v>544</v>
      </c>
      <c r="V139" s="12">
        <v>43934</v>
      </c>
      <c r="W139" s="12">
        <v>43935</v>
      </c>
      <c r="X139" s="11">
        <v>0</v>
      </c>
      <c r="Y139" s="11">
        <v>0</v>
      </c>
      <c r="Z139" s="11">
        <v>2</v>
      </c>
      <c r="AA139" s="17">
        <v>15163</v>
      </c>
      <c r="AB139" s="12">
        <v>43938</v>
      </c>
      <c r="AC139" s="12">
        <v>43938</v>
      </c>
      <c r="AD139" s="12">
        <v>43943</v>
      </c>
      <c r="AE139" s="11" t="s">
        <v>92</v>
      </c>
      <c r="AF139" s="12">
        <v>43954</v>
      </c>
      <c r="AG139" s="11" t="s">
        <v>93</v>
      </c>
      <c r="AH139" s="11"/>
    </row>
    <row r="140" spans="1:34" x14ac:dyDescent="0.25">
      <c r="A140">
        <v>139</v>
      </c>
      <c r="B140" s="11" t="s">
        <v>82</v>
      </c>
      <c r="C140" s="11" t="s">
        <v>539</v>
      </c>
      <c r="D140" s="11" t="s">
        <v>64</v>
      </c>
      <c r="E140" s="11" t="s">
        <v>549</v>
      </c>
      <c r="F140" s="12">
        <v>43927</v>
      </c>
      <c r="G140" s="11" t="str">
        <f t="shared" si="4"/>
        <v>ABR</v>
      </c>
      <c r="H140" s="11">
        <f t="shared" si="5"/>
        <v>2020</v>
      </c>
      <c r="I140" s="12">
        <v>43927</v>
      </c>
      <c r="J140" s="11">
        <v>1</v>
      </c>
      <c r="K140" s="11">
        <v>813632</v>
      </c>
      <c r="L140" s="11">
        <v>449052</v>
      </c>
      <c r="M140" s="11" t="s">
        <v>550</v>
      </c>
      <c r="N140" s="11" t="s">
        <v>551</v>
      </c>
      <c r="O140" s="12">
        <v>43928</v>
      </c>
      <c r="P140" s="11" t="s">
        <v>352</v>
      </c>
      <c r="Q140" s="11" t="s">
        <v>552</v>
      </c>
      <c r="R140" s="13">
        <v>268461.17</v>
      </c>
      <c r="S140" s="13">
        <v>268461.17</v>
      </c>
      <c r="T140" s="11" t="s">
        <v>533</v>
      </c>
      <c r="U140" s="11" t="s">
        <v>553</v>
      </c>
      <c r="V140" s="12">
        <v>43928</v>
      </c>
      <c r="W140" s="12">
        <v>43928</v>
      </c>
      <c r="X140" s="11">
        <v>0</v>
      </c>
      <c r="Y140" s="11">
        <v>0</v>
      </c>
      <c r="Z140" s="17" t="s">
        <v>129</v>
      </c>
      <c r="AA140" s="11">
        <v>15103</v>
      </c>
      <c r="AB140" s="12">
        <v>43935</v>
      </c>
      <c r="AC140" s="12">
        <v>43936</v>
      </c>
      <c r="AD140" s="12">
        <v>43948</v>
      </c>
      <c r="AE140" s="11" t="s">
        <v>92</v>
      </c>
      <c r="AF140" s="12">
        <v>43964</v>
      </c>
      <c r="AG140" s="11" t="s">
        <v>93</v>
      </c>
      <c r="AH140" t="s">
        <v>35</v>
      </c>
    </row>
    <row r="141" spans="1:34" x14ac:dyDescent="0.25">
      <c r="A141">
        <v>140</v>
      </c>
      <c r="B141" s="11" t="s">
        <v>82</v>
      </c>
      <c r="C141" s="11" t="s">
        <v>500</v>
      </c>
      <c r="D141" s="11" t="s">
        <v>64</v>
      </c>
      <c r="E141" s="11" t="s">
        <v>554</v>
      </c>
      <c r="F141" s="12">
        <v>43927</v>
      </c>
      <c r="G141" s="11" t="str">
        <f t="shared" si="4"/>
        <v>ABR</v>
      </c>
      <c r="H141" s="11">
        <f t="shared" si="5"/>
        <v>2020</v>
      </c>
      <c r="I141" s="12">
        <v>43927</v>
      </c>
      <c r="J141" s="11">
        <v>1</v>
      </c>
      <c r="K141" s="11">
        <v>813636</v>
      </c>
      <c r="L141" s="11">
        <v>449052</v>
      </c>
      <c r="M141" s="11" t="s">
        <v>555</v>
      </c>
      <c r="N141" s="11" t="s">
        <v>556</v>
      </c>
      <c r="O141" s="12">
        <v>43928</v>
      </c>
      <c r="P141" s="11" t="s">
        <v>352</v>
      </c>
      <c r="Q141" s="11" t="s">
        <v>552</v>
      </c>
      <c r="R141" s="13">
        <v>160542.84</v>
      </c>
      <c r="S141" s="13">
        <v>160542.84</v>
      </c>
      <c r="T141" s="11" t="s">
        <v>533</v>
      </c>
      <c r="U141" s="11" t="s">
        <v>557</v>
      </c>
      <c r="V141" s="12">
        <v>43928</v>
      </c>
      <c r="W141" s="12">
        <v>43930</v>
      </c>
      <c r="X141" s="11">
        <v>0</v>
      </c>
      <c r="Y141" s="11">
        <v>0</v>
      </c>
      <c r="Z141" s="17">
        <v>1</v>
      </c>
      <c r="AA141" s="11">
        <v>15104</v>
      </c>
      <c r="AB141" s="12">
        <v>43936</v>
      </c>
      <c r="AC141" s="12">
        <v>43937</v>
      </c>
      <c r="AD141" s="12">
        <v>43948</v>
      </c>
      <c r="AE141" s="11" t="s">
        <v>92</v>
      </c>
      <c r="AF141" s="12">
        <v>43966</v>
      </c>
      <c r="AG141" s="11" t="s">
        <v>93</v>
      </c>
      <c r="AH141" t="s">
        <v>35</v>
      </c>
    </row>
    <row r="142" spans="1:34" x14ac:dyDescent="0.25">
      <c r="A142">
        <v>141</v>
      </c>
      <c r="B142" s="11" t="s">
        <v>82</v>
      </c>
      <c r="C142" s="11" t="s">
        <v>83</v>
      </c>
      <c r="D142" s="11" t="s">
        <v>64</v>
      </c>
      <c r="E142" s="11" t="s">
        <v>558</v>
      </c>
      <c r="F142" s="12">
        <v>43929</v>
      </c>
      <c r="G142" s="11" t="str">
        <f t="shared" si="4"/>
        <v>ABR</v>
      </c>
      <c r="H142" s="11">
        <f t="shared" si="5"/>
        <v>2020</v>
      </c>
      <c r="I142" s="12">
        <v>43929</v>
      </c>
      <c r="J142" s="11">
        <v>5</v>
      </c>
      <c r="K142" s="11">
        <v>813642</v>
      </c>
      <c r="L142" s="11">
        <v>339030</v>
      </c>
      <c r="M142" s="11" t="s">
        <v>559</v>
      </c>
      <c r="N142" s="11" t="s">
        <v>560</v>
      </c>
      <c r="O142" s="12">
        <v>43929</v>
      </c>
      <c r="P142" s="11" t="s">
        <v>561</v>
      </c>
      <c r="Q142" s="11" t="s">
        <v>153</v>
      </c>
      <c r="R142" s="13">
        <v>145170</v>
      </c>
      <c r="S142" s="13">
        <v>156583.20000000001</v>
      </c>
      <c r="T142" s="11" t="s">
        <v>533</v>
      </c>
      <c r="U142" s="11" t="s">
        <v>562</v>
      </c>
      <c r="V142" s="12">
        <v>43936</v>
      </c>
      <c r="W142" s="12">
        <v>43937</v>
      </c>
      <c r="X142" s="11" t="s">
        <v>137</v>
      </c>
      <c r="Y142" s="11" t="s">
        <v>137</v>
      </c>
      <c r="Z142" s="11">
        <v>5</v>
      </c>
      <c r="AA142" s="11">
        <v>15133</v>
      </c>
      <c r="AB142" s="12">
        <v>43941</v>
      </c>
      <c r="AC142" s="12">
        <v>43941</v>
      </c>
      <c r="AD142" s="12">
        <v>43945</v>
      </c>
      <c r="AE142" s="11" t="s">
        <v>92</v>
      </c>
      <c r="AF142" s="12">
        <v>43998</v>
      </c>
      <c r="AG142" s="11" t="s">
        <v>93</v>
      </c>
      <c r="AH142" t="s">
        <v>35</v>
      </c>
    </row>
    <row r="143" spans="1:34" x14ac:dyDescent="0.25">
      <c r="A143">
        <v>142</v>
      </c>
      <c r="B143" s="11" t="s">
        <v>82</v>
      </c>
      <c r="C143" s="11" t="s">
        <v>83</v>
      </c>
      <c r="D143" s="11" t="s">
        <v>64</v>
      </c>
      <c r="E143" s="11" t="s">
        <v>563</v>
      </c>
      <c r="F143" s="12">
        <v>43929</v>
      </c>
      <c r="G143" s="11" t="str">
        <f t="shared" si="4"/>
        <v>ABR</v>
      </c>
      <c r="H143" s="11">
        <f t="shared" si="5"/>
        <v>2020</v>
      </c>
      <c r="I143" s="12">
        <v>43929</v>
      </c>
      <c r="J143" s="11">
        <v>1</v>
      </c>
      <c r="K143" s="11">
        <v>813643</v>
      </c>
      <c r="L143" s="11">
        <v>339030</v>
      </c>
      <c r="M143" s="11" t="s">
        <v>564</v>
      </c>
      <c r="N143" s="11" t="s">
        <v>560</v>
      </c>
      <c r="O143" s="12">
        <v>43929</v>
      </c>
      <c r="P143" s="11" t="s">
        <v>561</v>
      </c>
      <c r="Q143" s="11" t="s">
        <v>153</v>
      </c>
      <c r="R143" s="13">
        <v>2777.8</v>
      </c>
      <c r="S143" s="13">
        <v>2777.8</v>
      </c>
      <c r="T143" s="11" t="s">
        <v>533</v>
      </c>
      <c r="U143" s="11" t="s">
        <v>562</v>
      </c>
      <c r="V143" s="12">
        <v>43936</v>
      </c>
      <c r="W143" s="12">
        <v>43937</v>
      </c>
      <c r="X143" s="11" t="s">
        <v>137</v>
      </c>
      <c r="Y143" s="11" t="s">
        <v>137</v>
      </c>
      <c r="Z143" s="11">
        <v>1</v>
      </c>
      <c r="AA143" s="11">
        <v>15134</v>
      </c>
      <c r="AB143" s="12">
        <v>43941</v>
      </c>
      <c r="AC143" s="12">
        <v>43941</v>
      </c>
      <c r="AD143" s="12">
        <v>43945</v>
      </c>
      <c r="AE143" s="11" t="s">
        <v>92</v>
      </c>
      <c r="AF143" s="12">
        <v>43998</v>
      </c>
      <c r="AG143" s="11" t="s">
        <v>93</v>
      </c>
      <c r="AH143" t="s">
        <v>35</v>
      </c>
    </row>
    <row r="144" spans="1:34" x14ac:dyDescent="0.25">
      <c r="A144">
        <v>143</v>
      </c>
      <c r="B144" s="11" t="s">
        <v>82</v>
      </c>
      <c r="C144" s="11" t="s">
        <v>83</v>
      </c>
      <c r="D144" s="11" t="s">
        <v>64</v>
      </c>
      <c r="E144" s="11" t="s">
        <v>565</v>
      </c>
      <c r="F144" s="12">
        <v>43929</v>
      </c>
      <c r="G144" s="11" t="str">
        <f t="shared" si="4"/>
        <v>ABR</v>
      </c>
      <c r="H144" s="11">
        <f t="shared" si="5"/>
        <v>2020</v>
      </c>
      <c r="I144" s="12">
        <v>43929</v>
      </c>
      <c r="J144" s="11">
        <v>2</v>
      </c>
      <c r="K144" s="11">
        <v>813644</v>
      </c>
      <c r="L144" s="11">
        <v>339030</v>
      </c>
      <c r="M144" s="11" t="s">
        <v>566</v>
      </c>
      <c r="N144" s="11" t="s">
        <v>560</v>
      </c>
      <c r="O144" s="12">
        <v>43929</v>
      </c>
      <c r="P144" s="11" t="s">
        <v>561</v>
      </c>
      <c r="Q144" s="11" t="s">
        <v>153</v>
      </c>
      <c r="R144" s="13">
        <v>8635.4</v>
      </c>
      <c r="S144" s="13">
        <v>7010</v>
      </c>
      <c r="T144" s="11" t="s">
        <v>533</v>
      </c>
      <c r="U144" s="11" t="s">
        <v>562</v>
      </c>
      <c r="V144" s="12">
        <v>43936</v>
      </c>
      <c r="W144" s="12">
        <v>43937</v>
      </c>
      <c r="X144" s="11" t="s">
        <v>137</v>
      </c>
      <c r="Y144" s="11" t="s">
        <v>137</v>
      </c>
      <c r="Z144" s="11" t="s">
        <v>168</v>
      </c>
      <c r="AA144" s="11" t="s">
        <v>567</v>
      </c>
      <c r="AB144" s="12">
        <v>43941</v>
      </c>
      <c r="AC144" s="12">
        <v>43941</v>
      </c>
      <c r="AD144" s="12">
        <v>43945</v>
      </c>
      <c r="AE144" s="11" t="s">
        <v>92</v>
      </c>
      <c r="AF144" s="12">
        <v>43998</v>
      </c>
      <c r="AG144" s="11" t="s">
        <v>93</v>
      </c>
      <c r="AH144" t="s">
        <v>35</v>
      </c>
    </row>
    <row r="145" spans="1:34" x14ac:dyDescent="0.25">
      <c r="A145">
        <v>144</v>
      </c>
      <c r="B145" s="11" t="s">
        <v>82</v>
      </c>
      <c r="C145" s="11" t="s">
        <v>83</v>
      </c>
      <c r="D145" s="11" t="s">
        <v>64</v>
      </c>
      <c r="E145" s="11" t="s">
        <v>568</v>
      </c>
      <c r="F145" s="12">
        <v>43929</v>
      </c>
      <c r="G145" s="11" t="str">
        <f t="shared" si="4"/>
        <v>ABR</v>
      </c>
      <c r="H145" s="11">
        <f t="shared" si="5"/>
        <v>2020</v>
      </c>
      <c r="I145" s="12">
        <v>43929</v>
      </c>
      <c r="J145" s="11">
        <v>1</v>
      </c>
      <c r="K145" s="11">
        <v>813645</v>
      </c>
      <c r="L145" s="11">
        <v>339030</v>
      </c>
      <c r="M145" s="11" t="s">
        <v>569</v>
      </c>
      <c r="N145" s="11" t="s">
        <v>560</v>
      </c>
      <c r="O145" s="12">
        <v>43929</v>
      </c>
      <c r="P145" s="11" t="s">
        <v>561</v>
      </c>
      <c r="Q145" s="11" t="s">
        <v>153</v>
      </c>
      <c r="R145" s="13">
        <v>280360</v>
      </c>
      <c r="S145" s="13">
        <v>280360</v>
      </c>
      <c r="T145" s="11" t="s">
        <v>533</v>
      </c>
      <c r="U145" s="11" t="s">
        <v>562</v>
      </c>
      <c r="V145" s="12">
        <v>43936</v>
      </c>
      <c r="W145" s="12">
        <v>43937</v>
      </c>
      <c r="X145" s="11" t="s">
        <v>137</v>
      </c>
      <c r="Y145" s="11" t="s">
        <v>137</v>
      </c>
      <c r="Z145" s="11">
        <v>1</v>
      </c>
      <c r="AA145" s="11">
        <v>15133</v>
      </c>
      <c r="AB145" s="12">
        <v>43941</v>
      </c>
      <c r="AC145" s="12">
        <v>43941</v>
      </c>
      <c r="AD145" s="12">
        <v>43945</v>
      </c>
      <c r="AE145" s="11" t="s">
        <v>92</v>
      </c>
      <c r="AF145" s="12">
        <v>43998</v>
      </c>
      <c r="AG145" s="11" t="s">
        <v>93</v>
      </c>
      <c r="AH145" t="s">
        <v>35</v>
      </c>
    </row>
    <row r="146" spans="1:34" x14ac:dyDescent="0.25">
      <c r="A146">
        <v>145</v>
      </c>
      <c r="B146" s="11" t="s">
        <v>94</v>
      </c>
      <c r="C146" s="11" t="s">
        <v>570</v>
      </c>
      <c r="D146" s="11" t="s">
        <v>240</v>
      </c>
      <c r="E146" s="11" t="s">
        <v>571</v>
      </c>
      <c r="F146" s="12">
        <v>43928</v>
      </c>
      <c r="G146" s="11" t="str">
        <f t="shared" si="4"/>
        <v>ABR</v>
      </c>
      <c r="H146" s="11">
        <f t="shared" si="5"/>
        <v>2020</v>
      </c>
      <c r="I146" s="12">
        <v>43928</v>
      </c>
      <c r="J146" s="11">
        <v>1</v>
      </c>
      <c r="K146" s="11">
        <v>813635</v>
      </c>
      <c r="L146" s="11">
        <v>339030</v>
      </c>
      <c r="M146" s="11" t="s">
        <v>572</v>
      </c>
      <c r="N146" s="11" t="s">
        <v>573</v>
      </c>
      <c r="O146" s="12">
        <v>43928</v>
      </c>
      <c r="P146" s="11" t="s">
        <v>543</v>
      </c>
      <c r="Q146" s="11" t="s">
        <v>153</v>
      </c>
      <c r="R146" s="13">
        <v>15597.6</v>
      </c>
      <c r="S146" s="13">
        <v>7800</v>
      </c>
      <c r="T146" s="11" t="s">
        <v>533</v>
      </c>
      <c r="U146" s="11" t="s">
        <v>574</v>
      </c>
      <c r="V146" s="12" t="s">
        <v>48</v>
      </c>
      <c r="W146" s="12" t="s">
        <v>48</v>
      </c>
      <c r="X146" s="11">
        <v>0</v>
      </c>
      <c r="Y146" s="11">
        <v>0</v>
      </c>
      <c r="Z146" s="11">
        <v>1</v>
      </c>
      <c r="AA146" s="17" t="s">
        <v>575</v>
      </c>
      <c r="AB146" s="12">
        <v>43935</v>
      </c>
      <c r="AC146" s="12">
        <v>43935</v>
      </c>
      <c r="AD146" s="12">
        <v>43945</v>
      </c>
      <c r="AE146" s="11" t="s">
        <v>92</v>
      </c>
      <c r="AF146" s="12">
        <v>43958</v>
      </c>
      <c r="AG146" s="11" t="s">
        <v>93</v>
      </c>
      <c r="AH146" s="11" t="s">
        <v>130</v>
      </c>
    </row>
    <row r="147" spans="1:34" x14ac:dyDescent="0.25">
      <c r="A147">
        <v>146</v>
      </c>
      <c r="B147" s="11" t="s">
        <v>197</v>
      </c>
      <c r="C147" s="11" t="s">
        <v>58</v>
      </c>
      <c r="D147" s="11" t="s">
        <v>41</v>
      </c>
      <c r="E147" s="11" t="s">
        <v>375</v>
      </c>
      <c r="F147" s="12">
        <v>43873</v>
      </c>
      <c r="G147" s="11" t="str">
        <f t="shared" si="4"/>
        <v>FEV</v>
      </c>
      <c r="H147" s="11">
        <f t="shared" si="5"/>
        <v>2020</v>
      </c>
      <c r="I147" s="12">
        <v>43873</v>
      </c>
      <c r="J147" s="11">
        <v>1</v>
      </c>
      <c r="K147" s="11">
        <v>813524</v>
      </c>
      <c r="L147" s="11">
        <v>339039</v>
      </c>
      <c r="M147" s="11" t="s">
        <v>576</v>
      </c>
      <c r="N147" s="11" t="s">
        <v>377</v>
      </c>
      <c r="O147" s="12">
        <v>43881</v>
      </c>
      <c r="P147" s="11" t="s">
        <v>577</v>
      </c>
      <c r="Q147" s="11" t="s">
        <v>153</v>
      </c>
      <c r="R147" s="13">
        <v>6000</v>
      </c>
      <c r="S147" s="13">
        <v>0</v>
      </c>
      <c r="T147" s="11" t="s">
        <v>323</v>
      </c>
      <c r="U147" s="11" t="s">
        <v>185</v>
      </c>
      <c r="V147" s="12" t="s">
        <v>48</v>
      </c>
      <c r="W147" s="12" t="s">
        <v>48</v>
      </c>
      <c r="X147" s="11" t="s">
        <v>137</v>
      </c>
      <c r="Y147" s="11" t="s">
        <v>137</v>
      </c>
      <c r="Z147" s="11" t="s">
        <v>129</v>
      </c>
      <c r="AA147" s="11">
        <v>15077</v>
      </c>
      <c r="AB147" s="12">
        <v>43913</v>
      </c>
      <c r="AC147" s="12">
        <v>43913</v>
      </c>
      <c r="AD147" s="12">
        <v>43913</v>
      </c>
      <c r="AE147" s="11" t="s">
        <v>92</v>
      </c>
      <c r="AF147" s="12" t="s">
        <v>48</v>
      </c>
      <c r="AG147" s="11" t="s">
        <v>48</v>
      </c>
      <c r="AH147" t="s">
        <v>130</v>
      </c>
    </row>
    <row r="148" spans="1:34" x14ac:dyDescent="0.25">
      <c r="A148">
        <v>147</v>
      </c>
      <c r="B148" s="11" t="s">
        <v>578</v>
      </c>
      <c r="C148" s="11" t="s">
        <v>58</v>
      </c>
      <c r="D148" s="11" t="s">
        <v>95</v>
      </c>
      <c r="E148" s="11" t="s">
        <v>579</v>
      </c>
      <c r="F148" s="12">
        <v>43917</v>
      </c>
      <c r="G148" s="11" t="str">
        <f t="shared" si="4"/>
        <v>MAR</v>
      </c>
      <c r="H148" s="11">
        <f t="shared" si="5"/>
        <v>2020</v>
      </c>
      <c r="I148" s="12">
        <v>43917</v>
      </c>
      <c r="J148" s="11">
        <v>1</v>
      </c>
      <c r="K148" s="11">
        <v>813614</v>
      </c>
      <c r="L148" s="11">
        <v>339030</v>
      </c>
      <c r="M148" s="11" t="s">
        <v>580</v>
      </c>
      <c r="N148" s="11" t="s">
        <v>581</v>
      </c>
      <c r="O148" s="12">
        <v>43917</v>
      </c>
      <c r="P148" s="11" t="s">
        <v>577</v>
      </c>
      <c r="Q148" s="11" t="s">
        <v>153</v>
      </c>
      <c r="R148" s="13">
        <v>18000000000</v>
      </c>
      <c r="S148" s="13">
        <v>18000000000</v>
      </c>
      <c r="T148" s="11" t="s">
        <v>286</v>
      </c>
      <c r="U148" s="11" t="s">
        <v>100</v>
      </c>
      <c r="V148" s="12">
        <v>43917</v>
      </c>
      <c r="W148" s="12">
        <v>43917</v>
      </c>
      <c r="X148" s="11">
        <v>0</v>
      </c>
      <c r="Y148" s="11">
        <v>0</v>
      </c>
      <c r="Z148" s="17" t="s">
        <v>129</v>
      </c>
      <c r="AA148" s="17">
        <v>15089</v>
      </c>
      <c r="AB148" s="12">
        <v>43921</v>
      </c>
      <c r="AC148" s="12">
        <v>43921</v>
      </c>
      <c r="AD148" s="12">
        <v>43923</v>
      </c>
      <c r="AE148" s="11" t="s">
        <v>92</v>
      </c>
      <c r="AF148" s="12">
        <v>43923</v>
      </c>
      <c r="AG148" s="11" t="s">
        <v>287</v>
      </c>
      <c r="AH148" s="11" t="s">
        <v>130</v>
      </c>
    </row>
    <row r="149" spans="1:34" x14ac:dyDescent="0.25">
      <c r="A149">
        <v>148</v>
      </c>
      <c r="B149" s="11" t="s">
        <v>39</v>
      </c>
      <c r="C149" s="11" t="s">
        <v>40</v>
      </c>
      <c r="D149" s="11" t="s">
        <v>41</v>
      </c>
      <c r="E149" s="11" t="s">
        <v>582</v>
      </c>
      <c r="F149" s="12">
        <v>43937</v>
      </c>
      <c r="G149" s="11" t="str">
        <f t="shared" si="4"/>
        <v>ABR</v>
      </c>
      <c r="H149" s="11">
        <f t="shared" si="5"/>
        <v>2020</v>
      </c>
      <c r="I149" s="12">
        <v>43937</v>
      </c>
      <c r="J149" s="11">
        <v>1</v>
      </c>
      <c r="K149" s="11">
        <v>813653</v>
      </c>
      <c r="L149" s="11">
        <v>339030</v>
      </c>
      <c r="M149" s="11" t="s">
        <v>583</v>
      </c>
      <c r="N149" s="11" t="s">
        <v>584</v>
      </c>
      <c r="O149" s="12">
        <v>43937</v>
      </c>
      <c r="P149" s="11" t="s">
        <v>585</v>
      </c>
      <c r="Q149" s="11" t="s">
        <v>153</v>
      </c>
      <c r="R149" s="13">
        <v>9201.9599999999991</v>
      </c>
      <c r="S149" s="13">
        <v>9201.9599999999991</v>
      </c>
      <c r="T149" s="11" t="s">
        <v>533</v>
      </c>
      <c r="U149" s="11" t="s">
        <v>586</v>
      </c>
      <c r="V149" s="12" t="s">
        <v>48</v>
      </c>
      <c r="W149" s="12" t="s">
        <v>48</v>
      </c>
      <c r="X149" s="17" t="s">
        <v>137</v>
      </c>
      <c r="Y149" s="17" t="s">
        <v>137</v>
      </c>
      <c r="Z149" s="17" t="s">
        <v>129</v>
      </c>
      <c r="AA149" s="11" t="s">
        <v>587</v>
      </c>
      <c r="AB149" s="12">
        <v>43949</v>
      </c>
      <c r="AC149" s="12">
        <v>43949</v>
      </c>
      <c r="AD149" s="12">
        <v>43955</v>
      </c>
      <c r="AE149" s="11" t="s">
        <v>92</v>
      </c>
      <c r="AF149" s="12">
        <v>43985</v>
      </c>
      <c r="AG149" s="11" t="s">
        <v>93</v>
      </c>
      <c r="AH149" t="s">
        <v>130</v>
      </c>
    </row>
    <row r="150" spans="1:34" x14ac:dyDescent="0.25">
      <c r="A150">
        <v>149</v>
      </c>
      <c r="B150" s="11" t="s">
        <v>63</v>
      </c>
      <c r="C150" s="11" t="s">
        <v>58</v>
      </c>
      <c r="D150" s="11" t="s">
        <v>240</v>
      </c>
      <c r="E150" s="11" t="s">
        <v>588</v>
      </c>
      <c r="F150" s="12">
        <v>43937</v>
      </c>
      <c r="G150" s="11" t="str">
        <f t="shared" si="4"/>
        <v>ABR</v>
      </c>
      <c r="H150" s="11">
        <f t="shared" si="5"/>
        <v>2020</v>
      </c>
      <c r="I150" s="12">
        <v>43937</v>
      </c>
      <c r="J150" s="11">
        <v>1</v>
      </c>
      <c r="K150" s="11">
        <v>813654</v>
      </c>
      <c r="L150" s="11">
        <v>339039</v>
      </c>
      <c r="M150" s="11" t="s">
        <v>589</v>
      </c>
      <c r="N150" s="11" t="s">
        <v>590</v>
      </c>
      <c r="O150" s="12">
        <v>43937</v>
      </c>
      <c r="P150" s="11" t="s">
        <v>56</v>
      </c>
      <c r="Q150" s="11" t="s">
        <v>285</v>
      </c>
      <c r="R150" s="13">
        <v>3715008</v>
      </c>
      <c r="S150" s="13">
        <v>0</v>
      </c>
      <c r="T150" s="11" t="s">
        <v>323</v>
      </c>
      <c r="U150" s="11" t="s">
        <v>90</v>
      </c>
      <c r="V150" s="12">
        <v>43971</v>
      </c>
      <c r="W150" s="12">
        <v>43978</v>
      </c>
      <c r="X150" s="11">
        <v>0</v>
      </c>
      <c r="Y150" s="11">
        <v>0</v>
      </c>
      <c r="Z150" s="11">
        <v>1</v>
      </c>
      <c r="AA150" s="11">
        <v>15228</v>
      </c>
      <c r="AB150" s="12">
        <v>43990</v>
      </c>
      <c r="AC150" s="12">
        <v>43990</v>
      </c>
      <c r="AD150" s="12">
        <v>43994</v>
      </c>
      <c r="AE150" s="11" t="s">
        <v>92</v>
      </c>
      <c r="AF150" s="12">
        <v>43997</v>
      </c>
      <c r="AG150" s="11" t="s">
        <v>287</v>
      </c>
      <c r="AH150" s="11" t="s">
        <v>35</v>
      </c>
    </row>
    <row r="151" spans="1:34" x14ac:dyDescent="0.25">
      <c r="A151">
        <v>150</v>
      </c>
      <c r="B151" s="11" t="s">
        <v>82</v>
      </c>
      <c r="C151" s="11" t="s">
        <v>83</v>
      </c>
      <c r="D151" s="11" t="s">
        <v>240</v>
      </c>
      <c r="E151" s="11" t="s">
        <v>591</v>
      </c>
      <c r="F151" s="12">
        <v>43937</v>
      </c>
      <c r="G151" s="11" t="str">
        <f t="shared" si="4"/>
        <v>ABR</v>
      </c>
      <c r="H151" s="11">
        <f t="shared" si="5"/>
        <v>2020</v>
      </c>
      <c r="I151" s="12">
        <v>43937</v>
      </c>
      <c r="J151" s="11">
        <v>1</v>
      </c>
      <c r="K151" s="11">
        <v>813651</v>
      </c>
      <c r="L151" s="11">
        <v>449052</v>
      </c>
      <c r="M151" s="11" t="s">
        <v>592</v>
      </c>
      <c r="N151" s="11" t="s">
        <v>593</v>
      </c>
      <c r="O151" s="12">
        <v>43937</v>
      </c>
      <c r="P151" s="11" t="s">
        <v>352</v>
      </c>
      <c r="Q151" s="11" t="s">
        <v>552</v>
      </c>
      <c r="R151" s="13">
        <v>70815.64</v>
      </c>
      <c r="S151" s="13">
        <v>70815.64</v>
      </c>
      <c r="T151" s="11" t="s">
        <v>533</v>
      </c>
      <c r="U151" s="11" t="s">
        <v>594</v>
      </c>
      <c r="V151" s="12">
        <v>43949</v>
      </c>
      <c r="W151" s="12">
        <v>43949</v>
      </c>
      <c r="X151" s="11">
        <v>0</v>
      </c>
      <c r="Y151" s="11">
        <v>0</v>
      </c>
      <c r="Z151" s="17" t="s">
        <v>129</v>
      </c>
      <c r="AA151" s="11">
        <v>15153</v>
      </c>
      <c r="AB151" s="12">
        <v>43951</v>
      </c>
      <c r="AC151" s="12">
        <v>43951</v>
      </c>
      <c r="AD151" s="12">
        <v>43955</v>
      </c>
      <c r="AE151" s="11" t="s">
        <v>92</v>
      </c>
      <c r="AF151" s="12">
        <v>43964</v>
      </c>
      <c r="AG151" s="11" t="s">
        <v>93</v>
      </c>
      <c r="AH151" t="s">
        <v>35</v>
      </c>
    </row>
    <row r="152" spans="1:34" x14ac:dyDescent="0.25">
      <c r="A152">
        <v>151</v>
      </c>
      <c r="B152" s="11" t="s">
        <v>82</v>
      </c>
      <c r="C152" s="11" t="s">
        <v>83</v>
      </c>
      <c r="D152" s="11" t="s">
        <v>240</v>
      </c>
      <c r="E152" s="11" t="s">
        <v>595</v>
      </c>
      <c r="F152" s="12">
        <v>43937</v>
      </c>
      <c r="G152" s="11" t="str">
        <f t="shared" si="4"/>
        <v>ABR</v>
      </c>
      <c r="H152" s="11">
        <f t="shared" si="5"/>
        <v>2020</v>
      </c>
      <c r="I152" s="12">
        <v>43937</v>
      </c>
      <c r="J152" s="11">
        <v>1</v>
      </c>
      <c r="K152" s="11">
        <v>81358</v>
      </c>
      <c r="L152" s="11">
        <v>449052</v>
      </c>
      <c r="M152" s="11" t="s">
        <v>596</v>
      </c>
      <c r="N152" s="11" t="s">
        <v>597</v>
      </c>
      <c r="O152" s="12">
        <v>43937</v>
      </c>
      <c r="P152" s="11" t="s">
        <v>352</v>
      </c>
      <c r="Q152" s="11" t="s">
        <v>552</v>
      </c>
      <c r="R152" s="13">
        <v>511169.8</v>
      </c>
      <c r="S152" s="13">
        <v>518169.8</v>
      </c>
      <c r="T152" s="11" t="s">
        <v>533</v>
      </c>
      <c r="U152" s="11" t="s">
        <v>594</v>
      </c>
      <c r="V152" s="12">
        <v>43949</v>
      </c>
      <c r="W152" s="12">
        <v>43949</v>
      </c>
      <c r="X152" s="11">
        <v>0</v>
      </c>
      <c r="Y152" s="11">
        <v>0</v>
      </c>
      <c r="Z152" s="17" t="s">
        <v>129</v>
      </c>
      <c r="AA152" s="11">
        <v>15153</v>
      </c>
      <c r="AB152" s="12">
        <v>43951</v>
      </c>
      <c r="AC152" s="12">
        <v>43951</v>
      </c>
      <c r="AD152" s="12">
        <v>43955</v>
      </c>
      <c r="AE152" s="11" t="s">
        <v>92</v>
      </c>
      <c r="AF152" s="12">
        <v>43964</v>
      </c>
      <c r="AG152" s="11" t="s">
        <v>93</v>
      </c>
      <c r="AH152" t="s">
        <v>35</v>
      </c>
    </row>
    <row r="153" spans="1:34" x14ac:dyDescent="0.25">
      <c r="A153">
        <v>152</v>
      </c>
      <c r="B153" s="11" t="s">
        <v>94</v>
      </c>
      <c r="C153" s="11" t="s">
        <v>101</v>
      </c>
      <c r="D153" s="11" t="s">
        <v>41</v>
      </c>
      <c r="E153" s="11" t="s">
        <v>598</v>
      </c>
      <c r="F153" s="12">
        <v>43937</v>
      </c>
      <c r="G153" s="11" t="str">
        <f t="shared" si="4"/>
        <v>ABR</v>
      </c>
      <c r="H153" s="11">
        <f t="shared" si="5"/>
        <v>2020</v>
      </c>
      <c r="I153" s="12">
        <v>43937</v>
      </c>
      <c r="J153" s="11">
        <v>5</v>
      </c>
      <c r="K153" s="11">
        <v>813652</v>
      </c>
      <c r="L153" s="11">
        <v>339030</v>
      </c>
      <c r="M153" s="11" t="s">
        <v>599</v>
      </c>
      <c r="N153" s="11" t="s">
        <v>600</v>
      </c>
      <c r="O153" s="12">
        <v>43937</v>
      </c>
      <c r="P153" s="11" t="s">
        <v>543</v>
      </c>
      <c r="Q153" s="11" t="s">
        <v>153</v>
      </c>
      <c r="R153" s="13">
        <v>861426.78</v>
      </c>
      <c r="S153" s="13">
        <v>861426.78</v>
      </c>
      <c r="T153" s="11" t="s">
        <v>533</v>
      </c>
      <c r="U153" s="11" t="s">
        <v>601</v>
      </c>
      <c r="V153" s="12">
        <v>43950</v>
      </c>
      <c r="W153" s="12">
        <v>43951</v>
      </c>
      <c r="X153" s="11">
        <v>0</v>
      </c>
      <c r="Y153" s="11">
        <v>0</v>
      </c>
      <c r="Z153" s="17" t="s">
        <v>602</v>
      </c>
      <c r="AA153" s="17" t="s">
        <v>603</v>
      </c>
      <c r="AB153" s="12">
        <v>43957</v>
      </c>
      <c r="AC153" s="12">
        <v>43957</v>
      </c>
      <c r="AD153" s="12">
        <v>43963</v>
      </c>
      <c r="AE153" s="11" t="s">
        <v>92</v>
      </c>
      <c r="AF153" s="12">
        <v>43986</v>
      </c>
      <c r="AG153" s="11" t="s">
        <v>287</v>
      </c>
      <c r="AH153" s="11" t="s">
        <v>35</v>
      </c>
    </row>
    <row r="154" spans="1:34" x14ac:dyDescent="0.25">
      <c r="A154">
        <v>153</v>
      </c>
      <c r="B154" s="11" t="s">
        <v>94</v>
      </c>
      <c r="C154" s="11" t="s">
        <v>101</v>
      </c>
      <c r="D154" s="11" t="s">
        <v>41</v>
      </c>
      <c r="E154" s="11" t="s">
        <v>604</v>
      </c>
      <c r="F154" s="12">
        <v>43929</v>
      </c>
      <c r="G154" s="11" t="str">
        <f t="shared" si="4"/>
        <v>ABR</v>
      </c>
      <c r="H154" s="11">
        <f t="shared" si="5"/>
        <v>2020</v>
      </c>
      <c r="I154" s="12">
        <v>43929</v>
      </c>
      <c r="J154" s="11">
        <v>1</v>
      </c>
      <c r="K154" s="11">
        <v>813640</v>
      </c>
      <c r="L154" s="11">
        <v>339030</v>
      </c>
      <c r="M154" s="11" t="s">
        <v>605</v>
      </c>
      <c r="N154" s="11" t="s">
        <v>606</v>
      </c>
      <c r="O154" s="12">
        <v>43929</v>
      </c>
      <c r="P154" s="11" t="s">
        <v>543</v>
      </c>
      <c r="Q154" s="11" t="s">
        <v>153</v>
      </c>
      <c r="R154" s="13">
        <v>1104500</v>
      </c>
      <c r="S154" s="13">
        <v>1104500</v>
      </c>
      <c r="T154" s="11" t="s">
        <v>533</v>
      </c>
      <c r="U154" s="11" t="s">
        <v>607</v>
      </c>
      <c r="V154" s="12">
        <v>43941</v>
      </c>
      <c r="W154" s="12">
        <v>43935</v>
      </c>
      <c r="X154" s="11">
        <v>0</v>
      </c>
      <c r="Y154" s="11">
        <v>0</v>
      </c>
      <c r="Z154" s="11" t="s">
        <v>129</v>
      </c>
      <c r="AA154" s="11">
        <v>15135</v>
      </c>
      <c r="AB154" s="12">
        <v>43941</v>
      </c>
      <c r="AC154" s="12">
        <v>43941</v>
      </c>
      <c r="AD154" s="12">
        <v>43945</v>
      </c>
      <c r="AE154" s="11" t="s">
        <v>92</v>
      </c>
      <c r="AF154" s="12">
        <v>43997</v>
      </c>
      <c r="AG154" s="11" t="s">
        <v>93</v>
      </c>
      <c r="AH154" s="11" t="s">
        <v>35</v>
      </c>
    </row>
    <row r="155" spans="1:34" x14ac:dyDescent="0.25">
      <c r="A155">
        <v>154</v>
      </c>
      <c r="B155" s="11" t="s">
        <v>82</v>
      </c>
      <c r="C155" s="11" t="s">
        <v>83</v>
      </c>
      <c r="D155" s="11" t="s">
        <v>240</v>
      </c>
      <c r="E155" s="11" t="s">
        <v>608</v>
      </c>
      <c r="F155" s="12">
        <v>43929</v>
      </c>
      <c r="G155" s="11" t="str">
        <f t="shared" si="4"/>
        <v>ABR</v>
      </c>
      <c r="H155" s="11">
        <f t="shared" si="5"/>
        <v>2020</v>
      </c>
      <c r="I155" s="12">
        <v>43929</v>
      </c>
      <c r="J155" s="11">
        <v>1</v>
      </c>
      <c r="K155" s="17" t="s">
        <v>609</v>
      </c>
      <c r="L155" s="11">
        <v>449052</v>
      </c>
      <c r="M155" s="11" t="s">
        <v>610</v>
      </c>
      <c r="N155" s="11" t="s">
        <v>611</v>
      </c>
      <c r="O155" s="12">
        <v>43935</v>
      </c>
      <c r="P155" s="11" t="s">
        <v>352</v>
      </c>
      <c r="Q155" s="11" t="s">
        <v>552</v>
      </c>
      <c r="R155" s="13">
        <v>255875</v>
      </c>
      <c r="S155" s="13">
        <v>255875</v>
      </c>
      <c r="T155" s="11" t="s">
        <v>533</v>
      </c>
      <c r="U155" s="11" t="s">
        <v>612</v>
      </c>
      <c r="V155" s="12">
        <v>43937</v>
      </c>
      <c r="W155" s="12">
        <v>43938</v>
      </c>
      <c r="X155" s="11">
        <v>0</v>
      </c>
      <c r="Y155" s="11">
        <v>0</v>
      </c>
      <c r="Z155" s="17">
        <v>1</v>
      </c>
      <c r="AA155" s="11">
        <v>15141</v>
      </c>
      <c r="AB155" s="12">
        <v>43943</v>
      </c>
      <c r="AC155" s="12">
        <v>43943</v>
      </c>
      <c r="AD155" s="12">
        <v>43949</v>
      </c>
      <c r="AE155" s="11" t="s">
        <v>92</v>
      </c>
      <c r="AF155" s="12">
        <v>43962</v>
      </c>
      <c r="AG155" s="11" t="s">
        <v>287</v>
      </c>
      <c r="AH155" t="s">
        <v>35</v>
      </c>
    </row>
    <row r="156" spans="1:34" x14ac:dyDescent="0.25">
      <c r="A156">
        <v>155</v>
      </c>
      <c r="B156" s="11" t="s">
        <v>82</v>
      </c>
      <c r="C156" s="11" t="s">
        <v>83</v>
      </c>
      <c r="D156" s="11" t="s">
        <v>240</v>
      </c>
      <c r="E156" s="11" t="s">
        <v>613</v>
      </c>
      <c r="F156" s="12">
        <v>43929</v>
      </c>
      <c r="G156" s="11" t="str">
        <f t="shared" si="4"/>
        <v>ABR</v>
      </c>
      <c r="H156" s="11">
        <f t="shared" si="5"/>
        <v>2020</v>
      </c>
      <c r="I156" s="12">
        <v>43937</v>
      </c>
      <c r="J156" s="11">
        <v>1</v>
      </c>
      <c r="K156" s="11">
        <v>813656</v>
      </c>
      <c r="L156" s="11">
        <v>449052</v>
      </c>
      <c r="M156" s="11" t="s">
        <v>610</v>
      </c>
      <c r="N156" s="11" t="s">
        <v>614</v>
      </c>
      <c r="O156" s="12">
        <v>43937</v>
      </c>
      <c r="P156" s="11" t="s">
        <v>352</v>
      </c>
      <c r="Q156" s="11" t="s">
        <v>552</v>
      </c>
      <c r="R156" s="13">
        <v>315000</v>
      </c>
      <c r="S156" s="13">
        <v>315000</v>
      </c>
      <c r="T156" s="11" t="s">
        <v>533</v>
      </c>
      <c r="U156" s="11" t="s">
        <v>615</v>
      </c>
      <c r="V156" s="12">
        <v>43951</v>
      </c>
      <c r="W156" s="12">
        <v>43953</v>
      </c>
      <c r="X156" s="11">
        <v>0</v>
      </c>
      <c r="Y156" s="11">
        <v>0</v>
      </c>
      <c r="Z156" s="17">
        <v>1</v>
      </c>
      <c r="AA156" s="11">
        <v>15158</v>
      </c>
      <c r="AB156" s="12">
        <v>43956</v>
      </c>
      <c r="AC156" s="12">
        <v>43956</v>
      </c>
      <c r="AD156" s="12">
        <v>43958</v>
      </c>
      <c r="AE156" s="11" t="s">
        <v>92</v>
      </c>
      <c r="AF156" s="12">
        <v>43962</v>
      </c>
      <c r="AG156" s="11" t="s">
        <v>287</v>
      </c>
      <c r="AH156" t="s">
        <v>35</v>
      </c>
    </row>
    <row r="157" spans="1:34" x14ac:dyDescent="0.25">
      <c r="A157">
        <v>156</v>
      </c>
      <c r="B157" s="11" t="s">
        <v>197</v>
      </c>
      <c r="C157" s="11" t="s">
        <v>500</v>
      </c>
      <c r="D157" s="11" t="s">
        <v>41</v>
      </c>
      <c r="E157" s="11" t="s">
        <v>616</v>
      </c>
      <c r="F157" s="12">
        <v>43938</v>
      </c>
      <c r="G157" s="11" t="str">
        <f t="shared" si="4"/>
        <v>ABR</v>
      </c>
      <c r="H157" s="11">
        <f t="shared" si="5"/>
        <v>2020</v>
      </c>
      <c r="I157" s="12">
        <v>43938</v>
      </c>
      <c r="J157" s="11">
        <v>1</v>
      </c>
      <c r="K157" s="11">
        <v>813657</v>
      </c>
      <c r="L157" s="11">
        <v>339030</v>
      </c>
      <c r="M157" s="11" t="s">
        <v>617</v>
      </c>
      <c r="N157" s="11" t="s">
        <v>618</v>
      </c>
      <c r="O157" s="12">
        <v>43943</v>
      </c>
      <c r="P157" s="11" t="s">
        <v>104</v>
      </c>
      <c r="Q157" s="11" t="s">
        <v>57</v>
      </c>
      <c r="R157" s="13">
        <v>157125</v>
      </c>
      <c r="S157" s="13">
        <v>118500</v>
      </c>
      <c r="T157" s="11" t="s">
        <v>533</v>
      </c>
      <c r="U157" s="11" t="s">
        <v>619</v>
      </c>
      <c r="V157" s="12">
        <v>43949</v>
      </c>
      <c r="W157" s="12">
        <v>43950</v>
      </c>
      <c r="X157" s="11" t="s">
        <v>137</v>
      </c>
      <c r="Y157" s="11" t="s">
        <v>137</v>
      </c>
      <c r="Z157" s="11" t="s">
        <v>129</v>
      </c>
      <c r="AA157" s="11">
        <v>15152</v>
      </c>
      <c r="AB157" s="12">
        <v>43950</v>
      </c>
      <c r="AC157" s="12">
        <v>43950</v>
      </c>
      <c r="AD157" s="12">
        <v>43951</v>
      </c>
      <c r="AE157" s="11" t="s">
        <v>92</v>
      </c>
      <c r="AF157" s="12">
        <v>43951</v>
      </c>
      <c r="AG157" s="11" t="s">
        <v>93</v>
      </c>
      <c r="AH157" t="s">
        <v>35</v>
      </c>
    </row>
    <row r="158" spans="1:34" x14ac:dyDescent="0.25">
      <c r="A158">
        <v>157</v>
      </c>
      <c r="B158" s="11" t="s">
        <v>620</v>
      </c>
      <c r="C158" s="11" t="s">
        <v>500</v>
      </c>
      <c r="D158" s="11" t="s">
        <v>240</v>
      </c>
      <c r="E158" s="11" t="s">
        <v>621</v>
      </c>
      <c r="F158" s="12">
        <v>43948</v>
      </c>
      <c r="G158" s="11" t="str">
        <f t="shared" si="4"/>
        <v>ABR</v>
      </c>
      <c r="H158" s="11">
        <f t="shared" si="5"/>
        <v>2020</v>
      </c>
      <c r="I158" s="12">
        <v>43948</v>
      </c>
      <c r="J158" s="11">
        <v>1</v>
      </c>
      <c r="K158" s="11">
        <v>813664</v>
      </c>
      <c r="L158" s="11">
        <v>339039</v>
      </c>
      <c r="M158" s="11" t="s">
        <v>396</v>
      </c>
      <c r="N158" s="11" t="s">
        <v>622</v>
      </c>
      <c r="O158" s="12">
        <v>43949</v>
      </c>
      <c r="P158" s="11" t="s">
        <v>406</v>
      </c>
      <c r="Q158" s="11" t="s">
        <v>407</v>
      </c>
      <c r="R158" s="13">
        <v>3000000</v>
      </c>
      <c r="S158" s="13">
        <v>3000000</v>
      </c>
      <c r="T158" s="11" t="s">
        <v>400</v>
      </c>
      <c r="U158" s="11" t="s">
        <v>623</v>
      </c>
      <c r="V158" s="12">
        <v>43951</v>
      </c>
      <c r="W158" s="12">
        <v>43957</v>
      </c>
      <c r="X158" s="11">
        <v>0</v>
      </c>
      <c r="Y158" s="11">
        <v>0</v>
      </c>
      <c r="Z158" s="17" t="s">
        <v>129</v>
      </c>
      <c r="AA158" s="11">
        <v>15170</v>
      </c>
      <c r="AB158" s="12">
        <v>43965</v>
      </c>
      <c r="AC158" s="12">
        <v>43965</v>
      </c>
      <c r="AD158" s="12">
        <v>43966</v>
      </c>
      <c r="AE158" s="11" t="s">
        <v>92</v>
      </c>
      <c r="AF158" s="12">
        <v>43985</v>
      </c>
      <c r="AG158" s="11" t="s">
        <v>287</v>
      </c>
      <c r="AH158" t="s">
        <v>35</v>
      </c>
    </row>
    <row r="159" spans="1:34" x14ac:dyDescent="0.25">
      <c r="A159">
        <v>158</v>
      </c>
      <c r="B159" s="11" t="s">
        <v>82</v>
      </c>
      <c r="C159" s="11" t="s">
        <v>83</v>
      </c>
      <c r="D159" s="11" t="s">
        <v>240</v>
      </c>
      <c r="E159" s="11" t="s">
        <v>624</v>
      </c>
      <c r="F159" s="12">
        <v>43948</v>
      </c>
      <c r="G159" s="11" t="str">
        <f t="shared" si="4"/>
        <v>ABR</v>
      </c>
      <c r="H159" s="11">
        <f t="shared" si="5"/>
        <v>2020</v>
      </c>
      <c r="I159" s="12">
        <v>43949</v>
      </c>
      <c r="J159" s="11">
        <v>1</v>
      </c>
      <c r="K159" s="11">
        <v>813663</v>
      </c>
      <c r="L159" s="11">
        <v>339030</v>
      </c>
      <c r="M159" s="11" t="s">
        <v>625</v>
      </c>
      <c r="N159" s="11" t="s">
        <v>626</v>
      </c>
      <c r="O159" s="12">
        <v>43949</v>
      </c>
      <c r="P159" s="11" t="s">
        <v>577</v>
      </c>
      <c r="Q159" s="11" t="s">
        <v>153</v>
      </c>
      <c r="R159" s="13">
        <v>208001664</v>
      </c>
      <c r="S159" s="13">
        <v>208001664</v>
      </c>
      <c r="T159" s="11" t="s">
        <v>533</v>
      </c>
      <c r="U159" s="11" t="s">
        <v>627</v>
      </c>
      <c r="V159" s="12">
        <v>43950</v>
      </c>
      <c r="W159" s="12">
        <v>43951</v>
      </c>
      <c r="X159" s="11" t="s">
        <v>137</v>
      </c>
      <c r="Y159" s="11" t="s">
        <v>137</v>
      </c>
      <c r="Z159" s="11">
        <v>1</v>
      </c>
      <c r="AA159" s="11">
        <v>15157</v>
      </c>
      <c r="AB159" s="12">
        <v>43956</v>
      </c>
      <c r="AC159" s="12">
        <v>43956</v>
      </c>
      <c r="AD159" s="12">
        <v>43956</v>
      </c>
      <c r="AE159" s="11" t="s">
        <v>92</v>
      </c>
      <c r="AF159" s="12">
        <v>43958</v>
      </c>
      <c r="AG159" s="11">
        <v>43958</v>
      </c>
      <c r="AH159" t="s">
        <v>35</v>
      </c>
    </row>
    <row r="160" spans="1:34" x14ac:dyDescent="0.25">
      <c r="A160">
        <v>159</v>
      </c>
      <c r="B160" s="11" t="s">
        <v>82</v>
      </c>
      <c r="C160" s="11" t="s">
        <v>83</v>
      </c>
      <c r="D160" s="11" t="s">
        <v>240</v>
      </c>
      <c r="E160" s="11" t="s">
        <v>628</v>
      </c>
      <c r="F160" s="12">
        <v>43948</v>
      </c>
      <c r="G160" s="11" t="str">
        <f t="shared" si="4"/>
        <v>ABR</v>
      </c>
      <c r="H160" s="11">
        <f t="shared" si="5"/>
        <v>2020</v>
      </c>
      <c r="I160" s="12">
        <v>43949</v>
      </c>
      <c r="J160" s="11">
        <v>1</v>
      </c>
      <c r="K160" s="11">
        <v>813668</v>
      </c>
      <c r="L160" s="11">
        <v>449052</v>
      </c>
      <c r="M160" s="11" t="s">
        <v>629</v>
      </c>
      <c r="N160" s="11" t="s">
        <v>630</v>
      </c>
      <c r="O160" s="12">
        <v>43949</v>
      </c>
      <c r="P160" s="11" t="s">
        <v>352</v>
      </c>
      <c r="Q160" s="11" t="s">
        <v>552</v>
      </c>
      <c r="R160" s="13">
        <v>77345</v>
      </c>
      <c r="S160" s="13">
        <v>77345</v>
      </c>
      <c r="T160" s="11" t="s">
        <v>533</v>
      </c>
      <c r="U160" s="11" t="s">
        <v>631</v>
      </c>
      <c r="V160" s="12">
        <v>43958</v>
      </c>
      <c r="W160" s="12">
        <v>43958</v>
      </c>
      <c r="X160" s="11">
        <v>0</v>
      </c>
      <c r="Y160" s="11">
        <v>0</v>
      </c>
      <c r="Z160" s="17" t="s">
        <v>129</v>
      </c>
      <c r="AA160" s="11">
        <v>15164</v>
      </c>
      <c r="AB160" s="12">
        <v>43962</v>
      </c>
      <c r="AC160" s="12">
        <v>43962</v>
      </c>
      <c r="AD160" s="12">
        <v>43964</v>
      </c>
      <c r="AE160" s="11" t="s">
        <v>92</v>
      </c>
      <c r="AF160" s="12">
        <v>43966</v>
      </c>
      <c r="AG160" s="11" t="s">
        <v>93</v>
      </c>
      <c r="AH160" t="s">
        <v>35</v>
      </c>
    </row>
    <row r="161" spans="1:34" x14ac:dyDescent="0.25">
      <c r="A161">
        <v>160</v>
      </c>
      <c r="B161" s="14" t="s">
        <v>82</v>
      </c>
      <c r="C161" s="14" t="s">
        <v>83</v>
      </c>
      <c r="D161" s="14" t="s">
        <v>240</v>
      </c>
      <c r="E161" s="14" t="s">
        <v>632</v>
      </c>
      <c r="F161" s="15">
        <v>43949</v>
      </c>
      <c r="G161" s="14" t="str">
        <f t="shared" si="4"/>
        <v>ABR</v>
      </c>
      <c r="H161" s="14">
        <f t="shared" si="5"/>
        <v>2020</v>
      </c>
      <c r="I161" s="15">
        <v>43950</v>
      </c>
      <c r="J161" s="14">
        <v>1</v>
      </c>
      <c r="K161" s="14">
        <v>813683</v>
      </c>
      <c r="L161" s="14">
        <v>449052</v>
      </c>
      <c r="M161" s="14" t="s">
        <v>633</v>
      </c>
      <c r="N161" s="14" t="s">
        <v>634</v>
      </c>
      <c r="O161" s="15">
        <v>43950</v>
      </c>
      <c r="P161" s="14" t="s">
        <v>352</v>
      </c>
      <c r="Q161" s="14" t="s">
        <v>552</v>
      </c>
      <c r="R161" s="16">
        <v>0</v>
      </c>
      <c r="S161" s="16">
        <v>0</v>
      </c>
      <c r="T161" s="14" t="s">
        <v>533</v>
      </c>
      <c r="U161" s="14" t="s">
        <v>48</v>
      </c>
      <c r="V161" s="15">
        <v>43975</v>
      </c>
      <c r="W161" s="15">
        <v>43975</v>
      </c>
      <c r="X161" s="14" t="s">
        <v>48</v>
      </c>
      <c r="Y161" s="14" t="s">
        <v>48</v>
      </c>
      <c r="Z161" s="14" t="s">
        <v>48</v>
      </c>
      <c r="AA161" s="14" t="s">
        <v>48</v>
      </c>
      <c r="AB161" s="15" t="s">
        <v>48</v>
      </c>
      <c r="AC161" s="15"/>
      <c r="AD161" s="15" t="s">
        <v>48</v>
      </c>
      <c r="AE161" s="14" t="s">
        <v>123</v>
      </c>
      <c r="AF161" s="15" t="s">
        <v>48</v>
      </c>
      <c r="AG161" s="14" t="s">
        <v>48</v>
      </c>
      <c r="AH161" s="14" t="s">
        <v>635</v>
      </c>
    </row>
    <row r="162" spans="1:34" x14ac:dyDescent="0.25">
      <c r="A162">
        <v>161</v>
      </c>
      <c r="B162" s="14" t="s">
        <v>636</v>
      </c>
      <c r="C162" s="14" t="s">
        <v>58</v>
      </c>
      <c r="D162" s="14" t="s">
        <v>240</v>
      </c>
      <c r="E162" s="14" t="s">
        <v>637</v>
      </c>
      <c r="F162" s="15">
        <v>43945</v>
      </c>
      <c r="G162" s="14" t="str">
        <f t="shared" si="4"/>
        <v>ABR</v>
      </c>
      <c r="H162" s="14">
        <f t="shared" si="5"/>
        <v>2020</v>
      </c>
      <c r="I162" s="15">
        <v>43950</v>
      </c>
      <c r="J162" s="14">
        <v>1</v>
      </c>
      <c r="K162" s="14">
        <v>813673</v>
      </c>
      <c r="L162" s="14">
        <v>339039</v>
      </c>
      <c r="M162" s="14" t="s">
        <v>638</v>
      </c>
      <c r="N162" s="14" t="s">
        <v>639</v>
      </c>
      <c r="O162" s="15">
        <v>43950</v>
      </c>
      <c r="P162" s="14" t="s">
        <v>56</v>
      </c>
      <c r="Q162" s="14" t="s">
        <v>57</v>
      </c>
      <c r="R162" s="16">
        <v>0</v>
      </c>
      <c r="S162" s="16">
        <v>0</v>
      </c>
      <c r="T162" s="14" t="s">
        <v>533</v>
      </c>
      <c r="U162" s="14" t="s">
        <v>48</v>
      </c>
      <c r="V162" s="15">
        <v>43962</v>
      </c>
      <c r="W162" s="15">
        <v>43966</v>
      </c>
      <c r="X162" s="14" t="s">
        <v>48</v>
      </c>
      <c r="Y162" s="14" t="s">
        <v>48</v>
      </c>
      <c r="Z162" s="14" t="s">
        <v>48</v>
      </c>
      <c r="AA162" s="14" t="s">
        <v>48</v>
      </c>
      <c r="AB162" s="14" t="s">
        <v>48</v>
      </c>
      <c r="AC162" s="14" t="s">
        <v>48</v>
      </c>
      <c r="AD162" s="14" t="s">
        <v>48</v>
      </c>
      <c r="AE162" s="14" t="s">
        <v>123</v>
      </c>
      <c r="AF162" s="15" t="s">
        <v>48</v>
      </c>
      <c r="AG162" s="14" t="s">
        <v>48</v>
      </c>
      <c r="AH162" t="s">
        <v>640</v>
      </c>
    </row>
    <row r="163" spans="1:34" x14ac:dyDescent="0.25">
      <c r="A163">
        <v>162</v>
      </c>
      <c r="B163" s="11" t="s">
        <v>82</v>
      </c>
      <c r="C163" s="11" t="s">
        <v>83</v>
      </c>
      <c r="D163" s="11" t="s">
        <v>64</v>
      </c>
      <c r="E163" s="11" t="s">
        <v>641</v>
      </c>
      <c r="F163" s="12">
        <v>43951</v>
      </c>
      <c r="G163" s="11" t="str">
        <f t="shared" si="4"/>
        <v>ABR</v>
      </c>
      <c r="H163" s="11">
        <f t="shared" si="5"/>
        <v>2020</v>
      </c>
      <c r="I163" s="12">
        <v>43951</v>
      </c>
      <c r="J163" s="11">
        <v>1</v>
      </c>
      <c r="K163" s="11">
        <v>813671</v>
      </c>
      <c r="L163" s="11">
        <v>449052</v>
      </c>
      <c r="M163" s="11" t="s">
        <v>642</v>
      </c>
      <c r="N163" s="11" t="s">
        <v>643</v>
      </c>
      <c r="O163" s="12">
        <v>43950</v>
      </c>
      <c r="P163" s="11" t="s">
        <v>352</v>
      </c>
      <c r="Q163" s="11" t="s">
        <v>552</v>
      </c>
      <c r="R163" s="13">
        <v>184537</v>
      </c>
      <c r="S163" s="13">
        <v>184537</v>
      </c>
      <c r="T163" s="11" t="s">
        <v>533</v>
      </c>
      <c r="U163" s="11" t="s">
        <v>644</v>
      </c>
      <c r="V163" s="12" t="s">
        <v>48</v>
      </c>
      <c r="W163" s="12" t="s">
        <v>48</v>
      </c>
      <c r="X163" s="11">
        <v>0</v>
      </c>
      <c r="Y163" s="11">
        <v>0</v>
      </c>
      <c r="Z163" s="11">
        <v>1</v>
      </c>
      <c r="AA163" s="17" t="s">
        <v>645</v>
      </c>
      <c r="AB163" s="12">
        <v>44006</v>
      </c>
      <c r="AC163" s="12">
        <v>44006</v>
      </c>
      <c r="AD163" s="12">
        <v>44011</v>
      </c>
      <c r="AE163" s="11" t="s">
        <v>92</v>
      </c>
      <c r="AF163" s="12">
        <v>44020</v>
      </c>
      <c r="AG163" s="11" t="s">
        <v>93</v>
      </c>
      <c r="AH163" t="s">
        <v>35</v>
      </c>
    </row>
    <row r="164" spans="1:34" x14ac:dyDescent="0.25">
      <c r="A164">
        <v>163</v>
      </c>
      <c r="B164" s="11" t="s">
        <v>82</v>
      </c>
      <c r="C164" s="11" t="s">
        <v>83</v>
      </c>
      <c r="D164" s="11" t="s">
        <v>64</v>
      </c>
      <c r="E164" s="11" t="s">
        <v>646</v>
      </c>
      <c r="F164" s="12">
        <v>43951</v>
      </c>
      <c r="G164" s="11" t="str">
        <f t="shared" si="4"/>
        <v>ABR</v>
      </c>
      <c r="H164" s="11">
        <f t="shared" si="5"/>
        <v>2020</v>
      </c>
      <c r="I164" s="12">
        <v>43957</v>
      </c>
      <c r="J164" s="11">
        <v>1</v>
      </c>
      <c r="K164" s="11">
        <v>813677</v>
      </c>
      <c r="L164" s="11">
        <v>449052</v>
      </c>
      <c r="M164" s="11" t="s">
        <v>610</v>
      </c>
      <c r="N164" s="11" t="s">
        <v>647</v>
      </c>
      <c r="O164" s="12">
        <v>43950</v>
      </c>
      <c r="P164" s="11" t="s">
        <v>520</v>
      </c>
      <c r="Q164" s="11" t="s">
        <v>521</v>
      </c>
      <c r="R164" s="13">
        <v>99339.75</v>
      </c>
      <c r="S164" s="13">
        <v>99339.75</v>
      </c>
      <c r="T164" s="11" t="s">
        <v>533</v>
      </c>
      <c r="U164" s="11" t="s">
        <v>648</v>
      </c>
      <c r="V164" s="12">
        <v>43959</v>
      </c>
      <c r="W164" s="12">
        <v>43959</v>
      </c>
      <c r="X164" s="11">
        <v>0</v>
      </c>
      <c r="Y164" s="11">
        <v>0</v>
      </c>
      <c r="Z164" s="11">
        <v>1</v>
      </c>
      <c r="AA164" s="11">
        <v>15165</v>
      </c>
      <c r="AB164" s="12">
        <v>43963</v>
      </c>
      <c r="AC164" s="12">
        <v>43963</v>
      </c>
      <c r="AD164" s="12">
        <v>43964</v>
      </c>
      <c r="AE164" s="11" t="s">
        <v>92</v>
      </c>
      <c r="AF164" s="12">
        <v>43965</v>
      </c>
      <c r="AG164" s="11" t="s">
        <v>287</v>
      </c>
      <c r="AH164" t="s">
        <v>35</v>
      </c>
    </row>
    <row r="165" spans="1:34" x14ac:dyDescent="0.25">
      <c r="A165">
        <v>164</v>
      </c>
      <c r="B165" s="11" t="s">
        <v>82</v>
      </c>
      <c r="C165" s="11" t="s">
        <v>83</v>
      </c>
      <c r="D165" s="11" t="s">
        <v>64</v>
      </c>
      <c r="E165" s="11" t="s">
        <v>649</v>
      </c>
      <c r="F165" s="12">
        <v>43951</v>
      </c>
      <c r="G165" s="11" t="str">
        <f t="shared" si="4"/>
        <v>ABR</v>
      </c>
      <c r="H165" s="11">
        <f t="shared" si="5"/>
        <v>2020</v>
      </c>
      <c r="I165" s="12">
        <v>43951</v>
      </c>
      <c r="J165" s="11">
        <v>1</v>
      </c>
      <c r="K165" s="11">
        <v>813670</v>
      </c>
      <c r="L165" s="11">
        <v>449052</v>
      </c>
      <c r="M165" s="11" t="s">
        <v>650</v>
      </c>
      <c r="N165" s="11" t="s">
        <v>651</v>
      </c>
      <c r="O165" s="12">
        <v>43950</v>
      </c>
      <c r="P165" s="11" t="s">
        <v>520</v>
      </c>
      <c r="Q165" s="11" t="s">
        <v>521</v>
      </c>
      <c r="R165" s="13">
        <v>122998.96</v>
      </c>
      <c r="S165" s="13">
        <v>122998.96</v>
      </c>
      <c r="T165" s="11" t="s">
        <v>533</v>
      </c>
      <c r="U165" s="11" t="s">
        <v>652</v>
      </c>
      <c r="V165" s="12">
        <v>43959</v>
      </c>
      <c r="W165" s="12">
        <v>43959</v>
      </c>
      <c r="X165" s="11">
        <v>0</v>
      </c>
      <c r="Y165" s="11">
        <v>0</v>
      </c>
      <c r="Z165" s="11">
        <v>1</v>
      </c>
      <c r="AA165" s="11">
        <v>15166</v>
      </c>
      <c r="AB165" s="12">
        <v>43963</v>
      </c>
      <c r="AC165" s="12">
        <v>43963</v>
      </c>
      <c r="AD165" s="12">
        <v>43965</v>
      </c>
      <c r="AE165" s="11" t="s">
        <v>92</v>
      </c>
      <c r="AF165" s="12">
        <v>43987</v>
      </c>
      <c r="AG165" s="11" t="s">
        <v>93</v>
      </c>
      <c r="AH165" t="s">
        <v>35</v>
      </c>
    </row>
    <row r="166" spans="1:34" x14ac:dyDescent="0.25">
      <c r="A166">
        <v>165</v>
      </c>
      <c r="B166" s="14" t="s">
        <v>653</v>
      </c>
      <c r="C166" s="14" t="s">
        <v>58</v>
      </c>
      <c r="D166" s="14" t="s">
        <v>654</v>
      </c>
      <c r="E166" s="14" t="s">
        <v>655</v>
      </c>
      <c r="F166" s="15">
        <v>43951</v>
      </c>
      <c r="G166" s="14" t="str">
        <f t="shared" si="4"/>
        <v>ABR</v>
      </c>
      <c r="H166" s="14">
        <f t="shared" si="5"/>
        <v>2020</v>
      </c>
      <c r="I166" s="15">
        <v>43955</v>
      </c>
      <c r="J166" s="14">
        <v>1</v>
      </c>
      <c r="K166" s="14" t="s">
        <v>48</v>
      </c>
      <c r="L166" s="14">
        <v>339039</v>
      </c>
      <c r="M166" s="14" t="s">
        <v>656</v>
      </c>
      <c r="N166" s="14" t="s">
        <v>657</v>
      </c>
      <c r="O166" s="15" t="s">
        <v>48</v>
      </c>
      <c r="P166" s="14" t="s">
        <v>585</v>
      </c>
      <c r="Q166" s="14" t="s">
        <v>150</v>
      </c>
      <c r="R166" s="16">
        <v>0</v>
      </c>
      <c r="S166" s="13">
        <v>0</v>
      </c>
      <c r="T166" s="14" t="s">
        <v>323</v>
      </c>
      <c r="U166" s="14" t="s">
        <v>48</v>
      </c>
      <c r="V166" s="15" t="s">
        <v>48</v>
      </c>
      <c r="W166" s="15" t="s">
        <v>48</v>
      </c>
      <c r="X166" s="14" t="s">
        <v>48</v>
      </c>
      <c r="Y166" s="14" t="s">
        <v>48</v>
      </c>
      <c r="Z166" s="14" t="s">
        <v>48</v>
      </c>
      <c r="AA166" s="14" t="s">
        <v>48</v>
      </c>
      <c r="AB166" s="14" t="s">
        <v>48</v>
      </c>
      <c r="AC166" s="14" t="s">
        <v>48</v>
      </c>
      <c r="AD166" s="14" t="s">
        <v>48</v>
      </c>
      <c r="AE166" s="14" t="s">
        <v>123</v>
      </c>
      <c r="AF166" s="15" t="s">
        <v>48</v>
      </c>
      <c r="AG166" s="14" t="s">
        <v>48</v>
      </c>
      <c r="AH166" s="14" t="s">
        <v>658</v>
      </c>
    </row>
    <row r="167" spans="1:34" x14ac:dyDescent="0.25">
      <c r="A167">
        <v>166</v>
      </c>
      <c r="B167" s="11" t="s">
        <v>82</v>
      </c>
      <c r="C167" s="11" t="s">
        <v>83</v>
      </c>
      <c r="D167" s="11" t="s">
        <v>240</v>
      </c>
      <c r="E167" s="11" t="s">
        <v>659</v>
      </c>
      <c r="F167" s="12">
        <v>43945</v>
      </c>
      <c r="G167" s="11" t="str">
        <f t="shared" si="4"/>
        <v>ABR</v>
      </c>
      <c r="H167" s="11">
        <f t="shared" si="5"/>
        <v>2020</v>
      </c>
      <c r="I167" s="12">
        <v>43945</v>
      </c>
      <c r="J167" s="11">
        <v>1</v>
      </c>
      <c r="K167" s="11">
        <v>813655</v>
      </c>
      <c r="L167" s="11">
        <v>449052</v>
      </c>
      <c r="M167" s="11" t="s">
        <v>660</v>
      </c>
      <c r="N167" s="11" t="s">
        <v>661</v>
      </c>
      <c r="O167" s="12">
        <v>43945</v>
      </c>
      <c r="P167" s="11" t="s">
        <v>352</v>
      </c>
      <c r="Q167" s="11" t="s">
        <v>552</v>
      </c>
      <c r="R167" s="13">
        <v>50696.6</v>
      </c>
      <c r="S167" s="13">
        <v>33170.79</v>
      </c>
      <c r="T167" s="11" t="s">
        <v>533</v>
      </c>
      <c r="U167" s="11" t="s">
        <v>662</v>
      </c>
      <c r="V167" s="12">
        <v>43945</v>
      </c>
      <c r="W167" s="12">
        <v>43948</v>
      </c>
      <c r="X167" s="11">
        <v>0</v>
      </c>
      <c r="Y167" s="11">
        <v>0</v>
      </c>
      <c r="Z167" s="11">
        <v>1</v>
      </c>
      <c r="AA167" s="11">
        <v>15159</v>
      </c>
      <c r="AB167" s="12">
        <v>43957</v>
      </c>
      <c r="AC167" s="12">
        <v>43957</v>
      </c>
      <c r="AD167" s="12">
        <v>43958</v>
      </c>
      <c r="AE167" s="11" t="s">
        <v>92</v>
      </c>
      <c r="AF167" s="12">
        <v>43962</v>
      </c>
      <c r="AG167" s="11" t="s">
        <v>287</v>
      </c>
      <c r="AH167" t="s">
        <v>35</v>
      </c>
    </row>
    <row r="168" spans="1:34" x14ac:dyDescent="0.25">
      <c r="A168">
        <v>167</v>
      </c>
      <c r="B168" s="14" t="s">
        <v>578</v>
      </c>
      <c r="C168" s="14" t="s">
        <v>278</v>
      </c>
      <c r="D168" s="14" t="s">
        <v>95</v>
      </c>
      <c r="E168" s="14" t="s">
        <v>663</v>
      </c>
      <c r="F168" s="15">
        <v>43949</v>
      </c>
      <c r="G168" s="14" t="str">
        <f t="shared" si="4"/>
        <v>ABR</v>
      </c>
      <c r="H168" s="14">
        <f t="shared" si="5"/>
        <v>2020</v>
      </c>
      <c r="I168" s="15">
        <v>43949</v>
      </c>
      <c r="J168" s="14">
        <v>2</v>
      </c>
      <c r="K168" s="14">
        <v>813665</v>
      </c>
      <c r="L168" s="14">
        <v>339030</v>
      </c>
      <c r="M168" s="14" t="s">
        <v>664</v>
      </c>
      <c r="N168" s="14" t="s">
        <v>48</v>
      </c>
      <c r="O168" s="15" t="s">
        <v>48</v>
      </c>
      <c r="P168" s="14" t="s">
        <v>104</v>
      </c>
      <c r="Q168" s="14" t="s">
        <v>105</v>
      </c>
      <c r="R168" s="16">
        <v>0</v>
      </c>
      <c r="S168" s="16">
        <v>0</v>
      </c>
      <c r="T168" s="14" t="s">
        <v>286</v>
      </c>
      <c r="U168" s="14" t="s">
        <v>48</v>
      </c>
      <c r="V168" s="21" t="s">
        <v>48</v>
      </c>
      <c r="W168" s="15" t="s">
        <v>48</v>
      </c>
      <c r="X168" s="14" t="s">
        <v>48</v>
      </c>
      <c r="Y168" s="14" t="s">
        <v>48</v>
      </c>
      <c r="Z168" s="14" t="s">
        <v>48</v>
      </c>
      <c r="AA168" s="14" t="s">
        <v>48</v>
      </c>
      <c r="AB168" s="14" t="s">
        <v>48</v>
      </c>
      <c r="AC168" s="14" t="s">
        <v>48</v>
      </c>
      <c r="AD168" s="14" t="s">
        <v>48</v>
      </c>
      <c r="AE168" s="14" t="s">
        <v>123</v>
      </c>
      <c r="AF168" s="15" t="s">
        <v>48</v>
      </c>
      <c r="AG168" s="14" t="s">
        <v>48</v>
      </c>
      <c r="AH168" s="14"/>
    </row>
    <row r="169" spans="1:34" x14ac:dyDescent="0.25">
      <c r="A169">
        <v>168</v>
      </c>
      <c r="B169" s="11" t="s">
        <v>578</v>
      </c>
      <c r="C169" s="11" t="s">
        <v>83</v>
      </c>
      <c r="D169" s="11" t="s">
        <v>95</v>
      </c>
      <c r="E169" s="11" t="s">
        <v>665</v>
      </c>
      <c r="F169" s="12">
        <v>43955</v>
      </c>
      <c r="G169" s="11" t="str">
        <f t="shared" si="4"/>
        <v>MAI</v>
      </c>
      <c r="H169" s="11">
        <f t="shared" si="5"/>
        <v>2020</v>
      </c>
      <c r="I169" s="12">
        <v>43955</v>
      </c>
      <c r="J169" s="11">
        <v>1</v>
      </c>
      <c r="K169" s="11">
        <v>813667</v>
      </c>
      <c r="L169" s="11">
        <v>339030</v>
      </c>
      <c r="M169" s="11" t="s">
        <v>666</v>
      </c>
      <c r="N169" s="11" t="s">
        <v>667</v>
      </c>
      <c r="O169" s="12">
        <v>43955</v>
      </c>
      <c r="P169" s="11" t="s">
        <v>359</v>
      </c>
      <c r="Q169" s="11" t="s">
        <v>153</v>
      </c>
      <c r="R169" s="13">
        <v>203133.7</v>
      </c>
      <c r="S169" s="13">
        <v>130900</v>
      </c>
      <c r="T169" s="11" t="s">
        <v>533</v>
      </c>
      <c r="U169" s="11" t="s">
        <v>668</v>
      </c>
      <c r="V169" s="22">
        <v>43958</v>
      </c>
      <c r="W169" s="12">
        <v>43960</v>
      </c>
      <c r="X169" s="11">
        <v>0</v>
      </c>
      <c r="Y169" s="11">
        <v>0</v>
      </c>
      <c r="Z169" s="11">
        <v>1</v>
      </c>
      <c r="AA169" s="11">
        <v>15167</v>
      </c>
      <c r="AB169" s="12">
        <v>43963</v>
      </c>
      <c r="AC169" s="12">
        <v>43963</v>
      </c>
      <c r="AD169" s="12">
        <v>43965</v>
      </c>
      <c r="AE169" s="11" t="s">
        <v>92</v>
      </c>
      <c r="AF169" s="12">
        <v>43965</v>
      </c>
      <c r="AG169" s="11" t="s">
        <v>93</v>
      </c>
      <c r="AH169" s="11" t="s">
        <v>35</v>
      </c>
    </row>
    <row r="170" spans="1:34" x14ac:dyDescent="0.25">
      <c r="A170">
        <v>169</v>
      </c>
      <c r="B170" s="11" t="s">
        <v>82</v>
      </c>
      <c r="C170" s="11" t="s">
        <v>83</v>
      </c>
      <c r="D170" s="11" t="s">
        <v>240</v>
      </c>
      <c r="E170" s="11" t="s">
        <v>669</v>
      </c>
      <c r="F170" s="12">
        <v>43959</v>
      </c>
      <c r="G170" s="11" t="str">
        <f t="shared" si="4"/>
        <v>MAI</v>
      </c>
      <c r="H170" s="11">
        <f t="shared" si="5"/>
        <v>2020</v>
      </c>
      <c r="I170" s="12">
        <v>43959</v>
      </c>
      <c r="J170" s="11">
        <v>1</v>
      </c>
      <c r="K170" s="11">
        <v>813681</v>
      </c>
      <c r="L170" s="11">
        <v>339030</v>
      </c>
      <c r="M170" s="11" t="s">
        <v>670</v>
      </c>
      <c r="N170" s="11" t="s">
        <v>671</v>
      </c>
      <c r="O170" s="12">
        <v>43951</v>
      </c>
      <c r="P170" s="11" t="s">
        <v>520</v>
      </c>
      <c r="Q170" s="11" t="s">
        <v>521</v>
      </c>
      <c r="R170" s="13">
        <v>146520</v>
      </c>
      <c r="S170" s="13">
        <v>146520</v>
      </c>
      <c r="T170" s="11" t="s">
        <v>533</v>
      </c>
      <c r="U170" s="11" t="s">
        <v>672</v>
      </c>
      <c r="V170" s="22">
        <v>43966</v>
      </c>
      <c r="W170" s="12">
        <v>43967</v>
      </c>
      <c r="X170" s="11" t="s">
        <v>137</v>
      </c>
      <c r="Y170" s="11" t="s">
        <v>137</v>
      </c>
      <c r="Z170" s="11">
        <v>1</v>
      </c>
      <c r="AA170" s="11">
        <v>15196</v>
      </c>
      <c r="AB170" s="12">
        <v>43976</v>
      </c>
      <c r="AC170" s="12">
        <v>43976</v>
      </c>
      <c r="AD170" s="12">
        <v>43977</v>
      </c>
      <c r="AE170" s="11" t="s">
        <v>92</v>
      </c>
      <c r="AF170" s="12">
        <v>43984</v>
      </c>
      <c r="AG170" s="11" t="s">
        <v>93</v>
      </c>
      <c r="AH170" t="s">
        <v>35</v>
      </c>
    </row>
    <row r="171" spans="1:34" x14ac:dyDescent="0.25">
      <c r="A171">
        <v>170</v>
      </c>
      <c r="B171" s="11" t="s">
        <v>82</v>
      </c>
      <c r="C171" s="11" t="s">
        <v>83</v>
      </c>
      <c r="D171" s="11" t="s">
        <v>240</v>
      </c>
      <c r="E171" s="11" t="s">
        <v>673</v>
      </c>
      <c r="F171" s="12">
        <v>43959</v>
      </c>
      <c r="G171" s="11" t="str">
        <f t="shared" si="4"/>
        <v>MAI</v>
      </c>
      <c r="H171" s="11">
        <f t="shared" si="5"/>
        <v>2020</v>
      </c>
      <c r="I171" s="12">
        <v>43959</v>
      </c>
      <c r="J171" s="11">
        <v>1</v>
      </c>
      <c r="K171" s="11">
        <v>813682</v>
      </c>
      <c r="L171" s="11">
        <v>449052</v>
      </c>
      <c r="M171" s="11" t="s">
        <v>674</v>
      </c>
      <c r="N171" s="11" t="s">
        <v>675</v>
      </c>
      <c r="O171" s="12">
        <v>43959</v>
      </c>
      <c r="P171" s="11" t="s">
        <v>520</v>
      </c>
      <c r="Q171" s="11" t="s">
        <v>521</v>
      </c>
      <c r="R171" s="13">
        <v>705600</v>
      </c>
      <c r="S171" s="13">
        <v>705600</v>
      </c>
      <c r="T171" s="11" t="s">
        <v>533</v>
      </c>
      <c r="U171" s="11" t="s">
        <v>676</v>
      </c>
      <c r="V171" s="22">
        <v>43965</v>
      </c>
      <c r="W171" s="12">
        <v>43966</v>
      </c>
      <c r="X171" s="11" t="s">
        <v>137</v>
      </c>
      <c r="Y171" s="11" t="s">
        <v>137</v>
      </c>
      <c r="Z171" s="11">
        <v>1</v>
      </c>
      <c r="AA171" s="11">
        <v>15194</v>
      </c>
      <c r="AB171" s="12">
        <v>43973</v>
      </c>
      <c r="AC171" s="12">
        <v>43973</v>
      </c>
      <c r="AD171" s="12">
        <v>43977</v>
      </c>
      <c r="AE171" s="11" t="s">
        <v>92</v>
      </c>
      <c r="AF171" s="12">
        <v>43983</v>
      </c>
      <c r="AG171" s="11" t="s">
        <v>93</v>
      </c>
      <c r="AH171" t="s">
        <v>35</v>
      </c>
    </row>
    <row r="172" spans="1:34" x14ac:dyDescent="0.25">
      <c r="A172">
        <v>171</v>
      </c>
      <c r="B172" s="11" t="s">
        <v>620</v>
      </c>
      <c r="C172" s="11" t="s">
        <v>500</v>
      </c>
      <c r="D172" s="11" t="s">
        <v>64</v>
      </c>
      <c r="E172" s="11" t="s">
        <v>677</v>
      </c>
      <c r="F172" s="12">
        <v>43959</v>
      </c>
      <c r="G172" s="11" t="str">
        <f t="shared" si="4"/>
        <v>MAI</v>
      </c>
      <c r="H172" s="11">
        <f t="shared" si="5"/>
        <v>2020</v>
      </c>
      <c r="I172" s="12">
        <v>43959</v>
      </c>
      <c r="J172" s="11">
        <v>1</v>
      </c>
      <c r="K172" s="11"/>
      <c r="L172" s="11">
        <v>339039</v>
      </c>
      <c r="M172" s="11" t="s">
        <v>396</v>
      </c>
      <c r="N172" s="11" t="s">
        <v>678</v>
      </c>
      <c r="O172" s="12">
        <v>43959</v>
      </c>
      <c r="P172" s="11" t="s">
        <v>577</v>
      </c>
      <c r="Q172" s="11" t="s">
        <v>153</v>
      </c>
      <c r="R172" s="13">
        <v>559395.92000000004</v>
      </c>
      <c r="S172" s="13">
        <v>559395.92000000004</v>
      </c>
      <c r="T172" s="11" t="s">
        <v>400</v>
      </c>
      <c r="U172" s="11" t="s">
        <v>679</v>
      </c>
      <c r="V172" s="12">
        <v>43966</v>
      </c>
      <c r="W172" s="12">
        <v>43967</v>
      </c>
      <c r="X172" s="11" t="s">
        <v>48</v>
      </c>
      <c r="Y172" s="11" t="s">
        <v>48</v>
      </c>
      <c r="Z172" s="11" t="s">
        <v>48</v>
      </c>
      <c r="AA172" s="11">
        <v>15219</v>
      </c>
      <c r="AB172" s="12">
        <v>43984</v>
      </c>
      <c r="AC172" s="12">
        <v>43984</v>
      </c>
      <c r="AD172" s="12">
        <v>43985</v>
      </c>
      <c r="AE172" s="11" t="s">
        <v>92</v>
      </c>
      <c r="AF172" s="12" t="s">
        <v>48</v>
      </c>
      <c r="AG172" s="11" t="s">
        <v>287</v>
      </c>
      <c r="AH172" t="s">
        <v>680</v>
      </c>
    </row>
    <row r="173" spans="1:34" x14ac:dyDescent="0.25">
      <c r="A173">
        <v>172</v>
      </c>
      <c r="B173" t="s">
        <v>681</v>
      </c>
      <c r="C173" t="s">
        <v>58</v>
      </c>
      <c r="D173" t="s">
        <v>654</v>
      </c>
      <c r="E173" t="s">
        <v>682</v>
      </c>
      <c r="F173" s="9">
        <v>43976</v>
      </c>
      <c r="G173" t="str">
        <f t="shared" si="4"/>
        <v>MAI</v>
      </c>
      <c r="H173">
        <f t="shared" si="5"/>
        <v>2020</v>
      </c>
      <c r="I173" s="9">
        <v>43976</v>
      </c>
      <c r="J173">
        <v>1</v>
      </c>
      <c r="K173">
        <v>813751</v>
      </c>
      <c r="L173">
        <v>339030</v>
      </c>
      <c r="M173" t="s">
        <v>683</v>
      </c>
      <c r="N173" t="s">
        <v>684</v>
      </c>
      <c r="O173" s="9">
        <v>43976</v>
      </c>
      <c r="P173" t="s">
        <v>359</v>
      </c>
      <c r="Q173" t="s">
        <v>360</v>
      </c>
      <c r="R173" s="10">
        <v>62616.95</v>
      </c>
      <c r="S173" s="13">
        <v>0</v>
      </c>
      <c r="T173" t="s">
        <v>47</v>
      </c>
      <c r="U173" t="s">
        <v>48</v>
      </c>
      <c r="V173" s="9" t="s">
        <v>48</v>
      </c>
      <c r="W173" s="9" t="s">
        <v>48</v>
      </c>
      <c r="X173" t="s">
        <v>48</v>
      </c>
      <c r="Y173" t="s">
        <v>48</v>
      </c>
      <c r="Z173" t="s">
        <v>48</v>
      </c>
      <c r="AA173" t="s">
        <v>48</v>
      </c>
      <c r="AB173" t="s">
        <v>48</v>
      </c>
      <c r="AC173" t="s">
        <v>48</v>
      </c>
      <c r="AD173" t="s">
        <v>48</v>
      </c>
      <c r="AE173" t="s">
        <v>685</v>
      </c>
      <c r="AF173" s="9" t="s">
        <v>48</v>
      </c>
      <c r="AG173" t="s">
        <v>169</v>
      </c>
      <c r="AH173" t="s">
        <v>686</v>
      </c>
    </row>
    <row r="174" spans="1:34" x14ac:dyDescent="0.25">
      <c r="A174">
        <v>173</v>
      </c>
      <c r="B174" t="s">
        <v>681</v>
      </c>
      <c r="C174" t="s">
        <v>58</v>
      </c>
      <c r="D174" t="s">
        <v>654</v>
      </c>
      <c r="E174" t="s">
        <v>687</v>
      </c>
      <c r="F174" s="9">
        <v>43976</v>
      </c>
      <c r="G174" t="str">
        <f t="shared" si="4"/>
        <v>MAI</v>
      </c>
      <c r="H174">
        <f t="shared" si="5"/>
        <v>2020</v>
      </c>
      <c r="I174" s="9">
        <v>43976</v>
      </c>
      <c r="J174">
        <v>1</v>
      </c>
      <c r="K174">
        <v>813753</v>
      </c>
      <c r="L174">
        <v>339030</v>
      </c>
      <c r="M174" t="s">
        <v>683</v>
      </c>
      <c r="N174" t="s">
        <v>684</v>
      </c>
      <c r="O174" s="9">
        <v>43976</v>
      </c>
      <c r="P174" t="s">
        <v>359</v>
      </c>
      <c r="Q174" t="s">
        <v>360</v>
      </c>
      <c r="R174" s="10">
        <v>187850</v>
      </c>
      <c r="S174" s="13">
        <v>0</v>
      </c>
      <c r="T174" t="s">
        <v>688</v>
      </c>
      <c r="U174" t="s">
        <v>48</v>
      </c>
      <c r="V174" s="9" t="s">
        <v>48</v>
      </c>
      <c r="W174" s="9" t="s">
        <v>48</v>
      </c>
      <c r="X174" t="s">
        <v>48</v>
      </c>
      <c r="Y174" t="s">
        <v>48</v>
      </c>
      <c r="Z174" t="s">
        <v>48</v>
      </c>
      <c r="AA174" t="s">
        <v>48</v>
      </c>
      <c r="AB174" t="s">
        <v>48</v>
      </c>
      <c r="AC174" t="s">
        <v>48</v>
      </c>
      <c r="AD174" t="s">
        <v>48</v>
      </c>
      <c r="AE174" t="s">
        <v>685</v>
      </c>
      <c r="AF174" s="9" t="s">
        <v>48</v>
      </c>
      <c r="AG174" t="s">
        <v>169</v>
      </c>
      <c r="AH174" t="s">
        <v>686</v>
      </c>
    </row>
    <row r="175" spans="1:34" x14ac:dyDescent="0.25">
      <c r="A175">
        <v>174</v>
      </c>
      <c r="B175" s="11" t="s">
        <v>197</v>
      </c>
      <c r="C175" s="11" t="s">
        <v>278</v>
      </c>
      <c r="D175" s="11" t="s">
        <v>95</v>
      </c>
      <c r="E175" s="11" t="s">
        <v>689</v>
      </c>
      <c r="F175" s="12">
        <v>43962</v>
      </c>
      <c r="G175" s="11" t="str">
        <f t="shared" si="4"/>
        <v>MAI</v>
      </c>
      <c r="H175" s="11">
        <f t="shared" si="5"/>
        <v>2020</v>
      </c>
      <c r="I175" s="12">
        <v>43962</v>
      </c>
      <c r="J175" s="11">
        <v>1</v>
      </c>
      <c r="K175" s="11">
        <v>813678</v>
      </c>
      <c r="L175" s="11">
        <v>339030</v>
      </c>
      <c r="M175" s="11" t="s">
        <v>690</v>
      </c>
      <c r="N175" s="11" t="s">
        <v>691</v>
      </c>
      <c r="O175" s="12">
        <v>43962</v>
      </c>
      <c r="P175" s="11" t="s">
        <v>145</v>
      </c>
      <c r="Q175" s="11" t="s">
        <v>153</v>
      </c>
      <c r="R175" s="13">
        <v>1045000</v>
      </c>
      <c r="S175" s="13">
        <v>552000</v>
      </c>
      <c r="T175" s="11" t="s">
        <v>533</v>
      </c>
      <c r="U175" s="11" t="s">
        <v>692</v>
      </c>
      <c r="V175" s="12">
        <v>43964</v>
      </c>
      <c r="W175" s="12">
        <v>43965</v>
      </c>
      <c r="X175" s="11">
        <v>0</v>
      </c>
      <c r="Y175" s="11">
        <v>0</v>
      </c>
      <c r="Z175" s="11">
        <v>1</v>
      </c>
      <c r="AA175" s="17" t="s">
        <v>693</v>
      </c>
      <c r="AB175" s="12">
        <v>43970</v>
      </c>
      <c r="AC175" s="12">
        <v>43970</v>
      </c>
      <c r="AD175" s="12">
        <v>43971</v>
      </c>
      <c r="AE175" s="11" t="s">
        <v>92</v>
      </c>
      <c r="AF175" s="12">
        <v>43971</v>
      </c>
      <c r="AG175" s="11" t="s">
        <v>287</v>
      </c>
      <c r="AH175" t="s">
        <v>35</v>
      </c>
    </row>
    <row r="176" spans="1:34" x14ac:dyDescent="0.25">
      <c r="A176">
        <v>175</v>
      </c>
      <c r="B176" s="11" t="s">
        <v>82</v>
      </c>
      <c r="C176" s="11" t="s">
        <v>83</v>
      </c>
      <c r="D176" s="11" t="s">
        <v>64</v>
      </c>
      <c r="E176" s="11" t="s">
        <v>694</v>
      </c>
      <c r="F176" s="12">
        <v>43962</v>
      </c>
      <c r="G176" s="11" t="str">
        <f t="shared" si="4"/>
        <v>MAI</v>
      </c>
      <c r="H176" s="11">
        <f t="shared" si="5"/>
        <v>2020</v>
      </c>
      <c r="I176" s="12">
        <v>43962</v>
      </c>
      <c r="J176" s="11">
        <v>1</v>
      </c>
      <c r="K176" s="11">
        <v>813688</v>
      </c>
      <c r="L176" s="11">
        <v>449052</v>
      </c>
      <c r="M176" s="11" t="s">
        <v>695</v>
      </c>
      <c r="N176" s="11" t="s">
        <v>696</v>
      </c>
      <c r="O176" s="12">
        <v>43962</v>
      </c>
      <c r="P176" s="11" t="s">
        <v>352</v>
      </c>
      <c r="Q176" s="11" t="s">
        <v>552</v>
      </c>
      <c r="R176" s="13">
        <v>4138.34</v>
      </c>
      <c r="S176" s="13">
        <v>4138.34</v>
      </c>
      <c r="T176" s="11" t="s">
        <v>533</v>
      </c>
      <c r="U176" s="11" t="s">
        <v>697</v>
      </c>
      <c r="V176" s="12" t="s">
        <v>48</v>
      </c>
      <c r="W176" s="12" t="s">
        <v>48</v>
      </c>
      <c r="X176" s="11">
        <v>0</v>
      </c>
      <c r="Y176" s="11">
        <v>0</v>
      </c>
      <c r="Z176" s="11">
        <v>1</v>
      </c>
      <c r="AA176" s="11">
        <v>15180</v>
      </c>
      <c r="AB176" s="12">
        <v>43973</v>
      </c>
      <c r="AC176" s="12">
        <v>43973</v>
      </c>
      <c r="AD176" s="12">
        <v>43984</v>
      </c>
      <c r="AE176" s="11" t="s">
        <v>92</v>
      </c>
      <c r="AF176" s="12">
        <v>43987</v>
      </c>
      <c r="AG176" s="11" t="s">
        <v>93</v>
      </c>
      <c r="AH176" t="s">
        <v>35</v>
      </c>
    </row>
    <row r="177" spans="1:35" x14ac:dyDescent="0.25">
      <c r="A177">
        <v>176</v>
      </c>
      <c r="B177" t="s">
        <v>82</v>
      </c>
      <c r="C177" t="s">
        <v>83</v>
      </c>
      <c r="D177" t="s">
        <v>64</v>
      </c>
      <c r="E177" t="s">
        <v>698</v>
      </c>
      <c r="F177" s="9">
        <v>43963</v>
      </c>
      <c r="G177" t="str">
        <f t="shared" si="4"/>
        <v>MAI</v>
      </c>
      <c r="H177">
        <f t="shared" si="5"/>
        <v>2020</v>
      </c>
      <c r="I177" s="9">
        <v>43963</v>
      </c>
      <c r="J177">
        <v>1</v>
      </c>
      <c r="K177">
        <v>813731</v>
      </c>
      <c r="L177">
        <v>449052</v>
      </c>
      <c r="M177" t="s">
        <v>699</v>
      </c>
      <c r="N177" t="s">
        <v>700</v>
      </c>
      <c r="O177" s="9">
        <v>43963</v>
      </c>
      <c r="P177" t="s">
        <v>701</v>
      </c>
      <c r="Q177" t="s">
        <v>516</v>
      </c>
      <c r="R177" s="10">
        <v>3385500</v>
      </c>
      <c r="S177" s="13">
        <v>0</v>
      </c>
      <c r="T177" t="s">
        <v>323</v>
      </c>
      <c r="U177" t="s">
        <v>207</v>
      </c>
      <c r="V177" s="9">
        <v>43986</v>
      </c>
      <c r="W177" s="9">
        <v>44001</v>
      </c>
      <c r="X177">
        <v>0</v>
      </c>
      <c r="Y177">
        <v>0</v>
      </c>
      <c r="Z177">
        <v>1</v>
      </c>
      <c r="AA177" t="s">
        <v>702</v>
      </c>
      <c r="AB177" s="9">
        <v>44055</v>
      </c>
      <c r="AC177" s="9">
        <v>44056</v>
      </c>
      <c r="AD177" s="9">
        <v>44060</v>
      </c>
      <c r="AE177" s="11" t="s">
        <v>92</v>
      </c>
      <c r="AF177" s="9">
        <v>44060</v>
      </c>
      <c r="AG177" t="s">
        <v>287</v>
      </c>
      <c r="AH177" t="s">
        <v>703</v>
      </c>
    </row>
    <row r="178" spans="1:35" x14ac:dyDescent="0.25">
      <c r="A178">
        <v>177</v>
      </c>
      <c r="B178" s="11" t="s">
        <v>82</v>
      </c>
      <c r="C178" s="11" t="s">
        <v>83</v>
      </c>
      <c r="D178" s="11" t="s">
        <v>64</v>
      </c>
      <c r="E178" s="11" t="s">
        <v>704</v>
      </c>
      <c r="F178" s="12">
        <v>43963</v>
      </c>
      <c r="G178" s="11" t="str">
        <f t="shared" si="4"/>
        <v>MAI</v>
      </c>
      <c r="H178" s="11">
        <f t="shared" si="5"/>
        <v>2020</v>
      </c>
      <c r="I178" s="12">
        <v>43963</v>
      </c>
      <c r="J178" s="11">
        <v>2</v>
      </c>
      <c r="K178" s="11">
        <v>813692</v>
      </c>
      <c r="L178" s="11">
        <v>449052</v>
      </c>
      <c r="M178" s="11" t="s">
        <v>629</v>
      </c>
      <c r="N178" s="11" t="s">
        <v>705</v>
      </c>
      <c r="O178" s="12">
        <v>43963</v>
      </c>
      <c r="P178" s="11" t="s">
        <v>352</v>
      </c>
      <c r="Q178" s="11" t="s">
        <v>552</v>
      </c>
      <c r="R178" s="13">
        <v>42494.89</v>
      </c>
      <c r="S178" s="13">
        <v>42494.89</v>
      </c>
      <c r="T178" s="11" t="s">
        <v>533</v>
      </c>
      <c r="U178" s="11" t="s">
        <v>706</v>
      </c>
      <c r="V178" s="12" t="s">
        <v>48</v>
      </c>
      <c r="W178" s="12" t="s">
        <v>48</v>
      </c>
      <c r="X178" s="11">
        <v>0</v>
      </c>
      <c r="Y178" s="11">
        <v>0</v>
      </c>
      <c r="Z178" s="11">
        <v>2</v>
      </c>
      <c r="AA178" s="11">
        <v>15215</v>
      </c>
      <c r="AB178" s="12">
        <v>43983</v>
      </c>
      <c r="AC178" s="12">
        <v>43983</v>
      </c>
      <c r="AD178" s="12">
        <v>43990</v>
      </c>
      <c r="AE178" s="11" t="s">
        <v>92</v>
      </c>
      <c r="AF178" s="12">
        <v>44001</v>
      </c>
      <c r="AG178" s="11" t="s">
        <v>93</v>
      </c>
      <c r="AH178" t="s">
        <v>707</v>
      </c>
    </row>
    <row r="179" spans="1:35" x14ac:dyDescent="0.25">
      <c r="A179">
        <v>178</v>
      </c>
      <c r="B179" s="11" t="s">
        <v>82</v>
      </c>
      <c r="C179" s="11" t="s">
        <v>83</v>
      </c>
      <c r="D179" s="11" t="s">
        <v>64</v>
      </c>
      <c r="E179" s="11" t="s">
        <v>708</v>
      </c>
      <c r="F179" s="12">
        <v>43963</v>
      </c>
      <c r="G179" s="11" t="str">
        <f t="shared" si="4"/>
        <v>MAI</v>
      </c>
      <c r="H179" s="11">
        <f t="shared" si="5"/>
        <v>2020</v>
      </c>
      <c r="I179" s="12">
        <v>43963</v>
      </c>
      <c r="J179" s="11">
        <v>3</v>
      </c>
      <c r="K179" s="11">
        <v>813793</v>
      </c>
      <c r="L179" s="11">
        <v>449052</v>
      </c>
      <c r="M179" s="11" t="s">
        <v>709</v>
      </c>
      <c r="N179" s="11" t="s">
        <v>710</v>
      </c>
      <c r="O179" s="12">
        <v>43963</v>
      </c>
      <c r="P179" s="11" t="s">
        <v>352</v>
      </c>
      <c r="Q179" s="11" t="s">
        <v>552</v>
      </c>
      <c r="R179" s="13">
        <v>263490.46000000002</v>
      </c>
      <c r="S179" s="13">
        <v>263490.46000000002</v>
      </c>
      <c r="T179" s="11" t="s">
        <v>533</v>
      </c>
      <c r="U179" s="11" t="s">
        <v>711</v>
      </c>
      <c r="V179" s="12" t="s">
        <v>48</v>
      </c>
      <c r="W179" s="12" t="s">
        <v>48</v>
      </c>
      <c r="X179" s="11">
        <v>0</v>
      </c>
      <c r="Y179" s="11">
        <v>0</v>
      </c>
      <c r="Z179" s="11">
        <v>3</v>
      </c>
      <c r="AA179" s="11">
        <v>15236</v>
      </c>
      <c r="AB179" s="12">
        <v>43992</v>
      </c>
      <c r="AC179" s="12">
        <v>43992</v>
      </c>
      <c r="AD179" s="12">
        <v>43994</v>
      </c>
      <c r="AE179" s="11" t="s">
        <v>92</v>
      </c>
      <c r="AF179" s="12">
        <v>43997</v>
      </c>
      <c r="AG179" s="11" t="s">
        <v>287</v>
      </c>
      <c r="AH179" t="s">
        <v>707</v>
      </c>
    </row>
    <row r="180" spans="1:35" x14ac:dyDescent="0.25">
      <c r="A180">
        <v>179</v>
      </c>
      <c r="B180" s="11" t="s">
        <v>82</v>
      </c>
      <c r="C180" s="11" t="s">
        <v>83</v>
      </c>
      <c r="D180" s="11" t="s">
        <v>64</v>
      </c>
      <c r="E180" s="11" t="s">
        <v>712</v>
      </c>
      <c r="F180" s="12">
        <v>43963</v>
      </c>
      <c r="G180" s="11" t="str">
        <f t="shared" si="4"/>
        <v>MAI</v>
      </c>
      <c r="H180" s="11">
        <f t="shared" si="5"/>
        <v>2020</v>
      </c>
      <c r="I180" s="12">
        <v>43963</v>
      </c>
      <c r="J180" s="11">
        <v>2</v>
      </c>
      <c r="K180" s="11">
        <v>813734</v>
      </c>
      <c r="L180" s="11">
        <v>449052</v>
      </c>
      <c r="M180" s="11" t="s">
        <v>713</v>
      </c>
      <c r="N180" s="11" t="s">
        <v>714</v>
      </c>
      <c r="O180" s="12">
        <v>43963</v>
      </c>
      <c r="P180" s="11" t="s">
        <v>352</v>
      </c>
      <c r="Q180" s="11" t="s">
        <v>552</v>
      </c>
      <c r="R180" s="13">
        <v>540743.51</v>
      </c>
      <c r="S180" s="13">
        <v>540743.51</v>
      </c>
      <c r="T180" s="11" t="s">
        <v>533</v>
      </c>
      <c r="U180" s="11" t="s">
        <v>715</v>
      </c>
      <c r="V180" s="12" t="s">
        <v>48</v>
      </c>
      <c r="W180" s="12" t="s">
        <v>48</v>
      </c>
      <c r="X180" s="11">
        <v>0</v>
      </c>
      <c r="Y180" s="11">
        <v>0</v>
      </c>
      <c r="Z180" s="17" t="s">
        <v>168</v>
      </c>
      <c r="AA180" s="11">
        <v>15222</v>
      </c>
      <c r="AB180" s="12">
        <v>43985</v>
      </c>
      <c r="AC180" s="12">
        <v>43985</v>
      </c>
      <c r="AD180" s="12">
        <v>43986</v>
      </c>
      <c r="AE180" s="11" t="s">
        <v>92</v>
      </c>
      <c r="AF180" s="12">
        <v>43990</v>
      </c>
      <c r="AG180" s="11" t="s">
        <v>287</v>
      </c>
      <c r="AH180" t="s">
        <v>707</v>
      </c>
    </row>
    <row r="181" spans="1:35" x14ac:dyDescent="0.25">
      <c r="A181">
        <v>180</v>
      </c>
      <c r="B181" s="11" t="s">
        <v>197</v>
      </c>
      <c r="C181" s="11" t="s">
        <v>278</v>
      </c>
      <c r="D181" s="11" t="s">
        <v>95</v>
      </c>
      <c r="E181" s="11" t="s">
        <v>716</v>
      </c>
      <c r="F181" s="12">
        <v>43965</v>
      </c>
      <c r="G181" s="11" t="str">
        <f t="shared" si="4"/>
        <v>MAI</v>
      </c>
      <c r="H181" s="11">
        <f t="shared" si="5"/>
        <v>2020</v>
      </c>
      <c r="I181" s="12">
        <v>43965</v>
      </c>
      <c r="J181" s="11">
        <v>1</v>
      </c>
      <c r="K181" s="11">
        <v>813684</v>
      </c>
      <c r="L181" s="11">
        <v>339030</v>
      </c>
      <c r="M181" s="11" t="s">
        <v>717</v>
      </c>
      <c r="N181" s="11" t="s">
        <v>718</v>
      </c>
      <c r="O181" s="12">
        <v>43965</v>
      </c>
      <c r="P181" s="11" t="s">
        <v>145</v>
      </c>
      <c r="Q181" s="11" t="s">
        <v>153</v>
      </c>
      <c r="R181" s="13">
        <v>3001875</v>
      </c>
      <c r="S181" s="13">
        <v>2175000</v>
      </c>
      <c r="T181" s="11" t="s">
        <v>533</v>
      </c>
      <c r="U181" s="11" t="s">
        <v>719</v>
      </c>
      <c r="V181" s="12">
        <v>43969</v>
      </c>
      <c r="W181" s="12">
        <v>43976</v>
      </c>
      <c r="X181" s="11" t="s">
        <v>137</v>
      </c>
      <c r="Y181" s="11" t="s">
        <v>137</v>
      </c>
      <c r="Z181" s="11">
        <v>1</v>
      </c>
      <c r="AA181" s="11">
        <v>15197</v>
      </c>
      <c r="AB181" s="12">
        <v>43977</v>
      </c>
      <c r="AC181" s="12">
        <v>43977</v>
      </c>
      <c r="AD181" s="12">
        <v>43984</v>
      </c>
      <c r="AE181" s="11" t="s">
        <v>92</v>
      </c>
      <c r="AF181" s="12">
        <v>43994</v>
      </c>
      <c r="AG181" s="11" t="s">
        <v>93</v>
      </c>
      <c r="AH181" t="s">
        <v>35</v>
      </c>
      <c r="AI181">
        <v>10</v>
      </c>
    </row>
    <row r="182" spans="1:35" x14ac:dyDescent="0.25">
      <c r="A182">
        <v>181</v>
      </c>
      <c r="B182" s="11" t="s">
        <v>197</v>
      </c>
      <c r="C182" s="11" t="s">
        <v>278</v>
      </c>
      <c r="D182" s="11" t="s">
        <v>95</v>
      </c>
      <c r="E182" s="11" t="s">
        <v>720</v>
      </c>
      <c r="F182" s="12">
        <v>43965</v>
      </c>
      <c r="G182" s="11" t="str">
        <f t="shared" si="4"/>
        <v>MAI</v>
      </c>
      <c r="H182" s="11">
        <f t="shared" si="5"/>
        <v>2020</v>
      </c>
      <c r="I182" s="12">
        <v>43965</v>
      </c>
      <c r="J182" s="11">
        <v>1</v>
      </c>
      <c r="K182" s="11">
        <v>813685</v>
      </c>
      <c r="L182" s="11">
        <v>339060</v>
      </c>
      <c r="M182" s="11" t="s">
        <v>717</v>
      </c>
      <c r="N182" s="11" t="s">
        <v>718</v>
      </c>
      <c r="O182" s="12">
        <v>43965</v>
      </c>
      <c r="P182" s="11" t="s">
        <v>145</v>
      </c>
      <c r="Q182" s="11" t="s">
        <v>153</v>
      </c>
      <c r="R182" s="13">
        <v>1000625</v>
      </c>
      <c r="S182" s="13">
        <v>725000</v>
      </c>
      <c r="T182" s="11" t="s">
        <v>533</v>
      </c>
      <c r="U182" s="11" t="s">
        <v>719</v>
      </c>
      <c r="V182" s="12">
        <v>43969</v>
      </c>
      <c r="W182" s="12">
        <v>43976</v>
      </c>
      <c r="X182" s="11" t="s">
        <v>137</v>
      </c>
      <c r="Y182" s="11" t="s">
        <v>137</v>
      </c>
      <c r="Z182" s="11" t="s">
        <v>48</v>
      </c>
      <c r="AA182" s="11">
        <v>15198</v>
      </c>
      <c r="AB182" s="12">
        <v>43977</v>
      </c>
      <c r="AC182" s="12">
        <v>43977</v>
      </c>
      <c r="AD182" s="12">
        <v>43984</v>
      </c>
      <c r="AE182" s="11" t="s">
        <v>92</v>
      </c>
      <c r="AF182" s="12">
        <v>43994</v>
      </c>
      <c r="AG182" s="11" t="s">
        <v>93</v>
      </c>
      <c r="AH182" t="s">
        <v>35</v>
      </c>
    </row>
    <row r="183" spans="1:35" x14ac:dyDescent="0.25">
      <c r="A183">
        <v>182</v>
      </c>
      <c r="B183" s="11" t="s">
        <v>82</v>
      </c>
      <c r="C183" s="11" t="s">
        <v>83</v>
      </c>
      <c r="D183" s="11" t="s">
        <v>64</v>
      </c>
      <c r="E183" s="11" t="s">
        <v>721</v>
      </c>
      <c r="F183" s="12">
        <v>43965</v>
      </c>
      <c r="G183" s="11" t="str">
        <f t="shared" si="4"/>
        <v>MAI</v>
      </c>
      <c r="H183" s="11">
        <f t="shared" si="5"/>
        <v>2020</v>
      </c>
      <c r="I183" s="12">
        <v>43965</v>
      </c>
      <c r="J183" s="11">
        <v>1</v>
      </c>
      <c r="K183" s="11">
        <v>813713</v>
      </c>
      <c r="L183" s="11">
        <v>339039</v>
      </c>
      <c r="M183" s="11" t="s">
        <v>722</v>
      </c>
      <c r="N183" s="11" t="s">
        <v>723</v>
      </c>
      <c r="O183" s="12">
        <v>43965</v>
      </c>
      <c r="P183" s="11" t="s">
        <v>577</v>
      </c>
      <c r="Q183" s="11" t="s">
        <v>153</v>
      </c>
      <c r="R183" s="13">
        <v>2745000</v>
      </c>
      <c r="S183" s="13">
        <v>2745000</v>
      </c>
      <c r="T183" s="11" t="s">
        <v>533</v>
      </c>
      <c r="U183" s="11" t="s">
        <v>724</v>
      </c>
      <c r="V183" s="12">
        <v>43973</v>
      </c>
      <c r="W183" s="12">
        <v>43977</v>
      </c>
      <c r="X183" s="11" t="s">
        <v>137</v>
      </c>
      <c r="Y183" s="11" t="s">
        <v>137</v>
      </c>
      <c r="Z183" s="11">
        <v>1</v>
      </c>
      <c r="AA183" s="11">
        <v>15202</v>
      </c>
      <c r="AB183" s="12">
        <v>43978</v>
      </c>
      <c r="AC183" s="12">
        <v>43978</v>
      </c>
      <c r="AD183" s="12">
        <v>43999</v>
      </c>
      <c r="AE183" s="11" t="s">
        <v>92</v>
      </c>
      <c r="AF183" s="12">
        <v>44000</v>
      </c>
      <c r="AG183" s="11" t="s">
        <v>725</v>
      </c>
      <c r="AH183" t="s">
        <v>707</v>
      </c>
    </row>
    <row r="184" spans="1:35" x14ac:dyDescent="0.25">
      <c r="A184">
        <v>183</v>
      </c>
      <c r="B184" s="11" t="s">
        <v>63</v>
      </c>
      <c r="C184" s="11" t="s">
        <v>58</v>
      </c>
      <c r="D184" s="11" t="s">
        <v>64</v>
      </c>
      <c r="E184" s="11" t="s">
        <v>726</v>
      </c>
      <c r="F184" s="12">
        <v>43969</v>
      </c>
      <c r="G184" s="11" t="str">
        <f t="shared" si="4"/>
        <v>MAI</v>
      </c>
      <c r="H184" s="11">
        <f t="shared" si="5"/>
        <v>2020</v>
      </c>
      <c r="I184" s="12">
        <v>43969</v>
      </c>
      <c r="J184" s="11">
        <v>1</v>
      </c>
      <c r="K184" s="11">
        <v>813673</v>
      </c>
      <c r="L184" s="11">
        <v>339039</v>
      </c>
      <c r="M184" s="11" t="s">
        <v>638</v>
      </c>
      <c r="N184" s="11" t="s">
        <v>639</v>
      </c>
      <c r="O184" s="12">
        <v>43969</v>
      </c>
      <c r="P184" s="11" t="s">
        <v>56</v>
      </c>
      <c r="Q184" s="11" t="s">
        <v>57</v>
      </c>
      <c r="R184" s="13">
        <v>24500</v>
      </c>
      <c r="S184" s="13">
        <v>24500</v>
      </c>
      <c r="T184" s="11" t="s">
        <v>533</v>
      </c>
      <c r="U184" s="11" t="s">
        <v>727</v>
      </c>
      <c r="V184" s="12">
        <v>43962</v>
      </c>
      <c r="W184" s="12">
        <v>43966</v>
      </c>
      <c r="X184" s="11">
        <v>0</v>
      </c>
      <c r="Y184" s="11">
        <v>0</v>
      </c>
      <c r="Z184" s="11">
        <v>1</v>
      </c>
      <c r="AA184" s="11">
        <v>15199</v>
      </c>
      <c r="AB184" s="12">
        <v>43978</v>
      </c>
      <c r="AC184" s="12">
        <v>43978</v>
      </c>
      <c r="AD184" s="12">
        <v>43984</v>
      </c>
      <c r="AE184" s="11" t="s">
        <v>92</v>
      </c>
      <c r="AF184" s="12">
        <v>44008</v>
      </c>
      <c r="AG184" s="11" t="s">
        <v>93</v>
      </c>
      <c r="AH184" t="s">
        <v>35</v>
      </c>
    </row>
    <row r="185" spans="1:35" x14ac:dyDescent="0.25">
      <c r="A185">
        <v>184</v>
      </c>
      <c r="B185" s="14" t="s">
        <v>197</v>
      </c>
      <c r="C185" s="14" t="s">
        <v>101</v>
      </c>
      <c r="D185" s="14" t="s">
        <v>728</v>
      </c>
      <c r="E185" s="14" t="s">
        <v>729</v>
      </c>
      <c r="F185" s="15">
        <v>43971</v>
      </c>
      <c r="G185" s="14" t="str">
        <f t="shared" si="4"/>
        <v>MAI</v>
      </c>
      <c r="H185" s="14">
        <f t="shared" si="5"/>
        <v>2020</v>
      </c>
      <c r="I185" s="15">
        <v>43971</v>
      </c>
      <c r="J185" s="14">
        <v>1</v>
      </c>
      <c r="K185" s="14" t="s">
        <v>48</v>
      </c>
      <c r="L185" s="14">
        <v>339030</v>
      </c>
      <c r="M185" s="14" t="s">
        <v>730</v>
      </c>
      <c r="N185" s="14" t="s">
        <v>731</v>
      </c>
      <c r="O185" s="15">
        <v>43971</v>
      </c>
      <c r="P185" s="14" t="s">
        <v>145</v>
      </c>
      <c r="Q185" s="14" t="s">
        <v>153</v>
      </c>
      <c r="R185" s="16">
        <v>0</v>
      </c>
      <c r="S185" s="16">
        <v>0</v>
      </c>
      <c r="T185" s="14" t="s">
        <v>533</v>
      </c>
      <c r="U185" s="14" t="s">
        <v>48</v>
      </c>
      <c r="V185" s="15" t="s">
        <v>48</v>
      </c>
      <c r="W185" s="15" t="s">
        <v>48</v>
      </c>
      <c r="X185" s="14" t="s">
        <v>48</v>
      </c>
      <c r="Y185" s="14" t="s">
        <v>48</v>
      </c>
      <c r="Z185" s="14" t="s">
        <v>48</v>
      </c>
      <c r="AA185" s="14" t="s">
        <v>48</v>
      </c>
      <c r="AB185" s="14" t="s">
        <v>48</v>
      </c>
      <c r="AC185" s="14" t="s">
        <v>48</v>
      </c>
      <c r="AD185" s="14" t="s">
        <v>48</v>
      </c>
      <c r="AE185" s="14" t="s">
        <v>123</v>
      </c>
      <c r="AF185" s="15">
        <v>43985</v>
      </c>
      <c r="AG185" s="14" t="s">
        <v>48</v>
      </c>
      <c r="AH185" t="s">
        <v>732</v>
      </c>
    </row>
    <row r="186" spans="1:35" x14ac:dyDescent="0.25">
      <c r="A186">
        <v>185</v>
      </c>
      <c r="B186" s="14" t="s">
        <v>197</v>
      </c>
      <c r="C186" s="14" t="s">
        <v>101</v>
      </c>
      <c r="D186" s="14" t="s">
        <v>728</v>
      </c>
      <c r="E186" s="14" t="s">
        <v>733</v>
      </c>
      <c r="F186" s="15">
        <v>43971</v>
      </c>
      <c r="G186" s="14" t="str">
        <f t="shared" si="4"/>
        <v>MAI</v>
      </c>
      <c r="H186" s="14">
        <f t="shared" si="5"/>
        <v>2020</v>
      </c>
      <c r="I186" s="15">
        <v>43971</v>
      </c>
      <c r="J186" s="14">
        <v>1</v>
      </c>
      <c r="K186" s="14" t="s">
        <v>48</v>
      </c>
      <c r="L186" s="14">
        <v>339030</v>
      </c>
      <c r="M186" s="14" t="s">
        <v>730</v>
      </c>
      <c r="N186" s="14" t="s">
        <v>731</v>
      </c>
      <c r="O186" s="15">
        <v>43971</v>
      </c>
      <c r="P186" s="14" t="s">
        <v>145</v>
      </c>
      <c r="Q186" s="14" t="s">
        <v>153</v>
      </c>
      <c r="R186" s="16">
        <v>0</v>
      </c>
      <c r="S186" s="16">
        <v>0</v>
      </c>
      <c r="T186" s="14" t="s">
        <v>533</v>
      </c>
      <c r="U186" s="14" t="s">
        <v>48</v>
      </c>
      <c r="V186" s="15" t="s">
        <v>48</v>
      </c>
      <c r="W186" s="15" t="s">
        <v>48</v>
      </c>
      <c r="X186" s="14" t="s">
        <v>48</v>
      </c>
      <c r="Y186" s="14" t="s">
        <v>48</v>
      </c>
      <c r="Z186" s="14" t="s">
        <v>48</v>
      </c>
      <c r="AA186" s="14" t="s">
        <v>48</v>
      </c>
      <c r="AB186" s="14" t="s">
        <v>48</v>
      </c>
      <c r="AC186" s="14" t="s">
        <v>48</v>
      </c>
      <c r="AD186" s="14" t="s">
        <v>48</v>
      </c>
      <c r="AE186" s="14" t="s">
        <v>123</v>
      </c>
      <c r="AF186" s="15">
        <v>43985</v>
      </c>
      <c r="AG186" s="14" t="s">
        <v>48</v>
      </c>
      <c r="AH186" t="s">
        <v>732</v>
      </c>
    </row>
    <row r="187" spans="1:35" x14ac:dyDescent="0.25">
      <c r="A187">
        <v>186</v>
      </c>
      <c r="B187" s="11" t="s">
        <v>197</v>
      </c>
      <c r="C187" s="11" t="s">
        <v>83</v>
      </c>
      <c r="D187" s="11" t="s">
        <v>95</v>
      </c>
      <c r="E187" s="11" t="s">
        <v>734</v>
      </c>
      <c r="F187" s="12">
        <v>43973</v>
      </c>
      <c r="G187" s="11" t="str">
        <f t="shared" si="4"/>
        <v>MAI</v>
      </c>
      <c r="H187" s="11">
        <f t="shared" si="5"/>
        <v>2020</v>
      </c>
      <c r="I187" s="12">
        <v>43973</v>
      </c>
      <c r="J187" s="11">
        <v>1</v>
      </c>
      <c r="K187" s="11">
        <v>813714</v>
      </c>
      <c r="L187" s="11">
        <v>339030</v>
      </c>
      <c r="M187" s="11" t="s">
        <v>735</v>
      </c>
      <c r="N187" s="11" t="s">
        <v>736</v>
      </c>
      <c r="O187" s="12">
        <v>43973</v>
      </c>
      <c r="P187" s="11" t="s">
        <v>145</v>
      </c>
      <c r="Q187" s="11" t="s">
        <v>153</v>
      </c>
      <c r="R187" s="13">
        <v>2695000</v>
      </c>
      <c r="S187" s="13">
        <v>2190000</v>
      </c>
      <c r="T187" s="11" t="s">
        <v>533</v>
      </c>
      <c r="U187" s="11" t="s">
        <v>737</v>
      </c>
      <c r="V187" s="12" t="s">
        <v>48</v>
      </c>
      <c r="W187" s="12" t="s">
        <v>48</v>
      </c>
      <c r="X187" s="11">
        <v>0</v>
      </c>
      <c r="Y187" s="11">
        <v>0</v>
      </c>
      <c r="Z187" s="11">
        <v>1</v>
      </c>
      <c r="AA187" s="11">
        <v>15212</v>
      </c>
      <c r="AB187" s="12">
        <v>43983</v>
      </c>
      <c r="AC187" s="12">
        <v>43983</v>
      </c>
      <c r="AD187" s="12">
        <v>43984</v>
      </c>
      <c r="AE187" s="11" t="s">
        <v>92</v>
      </c>
      <c r="AF187" s="12">
        <v>43986</v>
      </c>
      <c r="AG187" s="11" t="s">
        <v>287</v>
      </c>
      <c r="AH187" t="s">
        <v>738</v>
      </c>
    </row>
    <row r="188" spans="1:35" x14ac:dyDescent="0.25">
      <c r="A188">
        <v>187</v>
      </c>
      <c r="B188" s="11" t="s">
        <v>39</v>
      </c>
      <c r="C188" s="11" t="s">
        <v>40</v>
      </c>
      <c r="D188" s="11" t="s">
        <v>41</v>
      </c>
      <c r="E188" s="11" t="s">
        <v>739</v>
      </c>
      <c r="F188" s="12">
        <v>43973</v>
      </c>
      <c r="G188" s="11" t="str">
        <f t="shared" si="4"/>
        <v>MAI</v>
      </c>
      <c r="H188" s="11">
        <f t="shared" si="5"/>
        <v>2020</v>
      </c>
      <c r="I188" s="12">
        <v>43976</v>
      </c>
      <c r="J188" s="11">
        <v>1</v>
      </c>
      <c r="K188" s="11">
        <v>813723</v>
      </c>
      <c r="L188" s="11">
        <v>339039</v>
      </c>
      <c r="M188" s="11" t="s">
        <v>740</v>
      </c>
      <c r="N188" s="11" t="s">
        <v>741</v>
      </c>
      <c r="O188" s="12">
        <v>43973</v>
      </c>
      <c r="P188" s="11" t="s">
        <v>145</v>
      </c>
      <c r="Q188" s="11" t="s">
        <v>742</v>
      </c>
      <c r="R188" s="13">
        <v>2394</v>
      </c>
      <c r="S188" s="13">
        <v>2148</v>
      </c>
      <c r="T188" s="11" t="s">
        <v>286</v>
      </c>
      <c r="U188" s="11" t="s">
        <v>743</v>
      </c>
      <c r="V188" s="12" t="s">
        <v>48</v>
      </c>
      <c r="W188" s="12" t="s">
        <v>48</v>
      </c>
      <c r="X188" s="17" t="s">
        <v>137</v>
      </c>
      <c r="Y188" s="17" t="s">
        <v>137</v>
      </c>
      <c r="Z188" s="17" t="s">
        <v>129</v>
      </c>
      <c r="AA188" s="11">
        <v>15221</v>
      </c>
      <c r="AB188" s="12">
        <v>43984</v>
      </c>
      <c r="AC188" s="12">
        <v>43984</v>
      </c>
      <c r="AD188" s="12">
        <v>43997</v>
      </c>
      <c r="AE188" s="11" t="s">
        <v>92</v>
      </c>
      <c r="AF188" s="12">
        <v>43998</v>
      </c>
      <c r="AG188" s="11" t="s">
        <v>93</v>
      </c>
      <c r="AH188" t="s">
        <v>35</v>
      </c>
    </row>
    <row r="189" spans="1:35" x14ac:dyDescent="0.25">
      <c r="A189">
        <v>188</v>
      </c>
      <c r="B189" s="11" t="s">
        <v>197</v>
      </c>
      <c r="C189" s="11" t="s">
        <v>83</v>
      </c>
      <c r="D189" s="11" t="s">
        <v>95</v>
      </c>
      <c r="E189" s="11" t="s">
        <v>744</v>
      </c>
      <c r="F189" s="12">
        <v>43976</v>
      </c>
      <c r="G189" s="11" t="str">
        <f t="shared" si="4"/>
        <v>MAI</v>
      </c>
      <c r="H189" s="11">
        <f t="shared" si="5"/>
        <v>2020</v>
      </c>
      <c r="I189" s="12">
        <v>43976</v>
      </c>
      <c r="J189" s="11">
        <v>1</v>
      </c>
      <c r="K189" s="11">
        <v>813720</v>
      </c>
      <c r="L189" s="11">
        <v>339030</v>
      </c>
      <c r="M189" s="11" t="s">
        <v>735</v>
      </c>
      <c r="N189" s="11" t="s">
        <v>745</v>
      </c>
      <c r="O189" s="12">
        <v>43976</v>
      </c>
      <c r="P189" s="11" t="s">
        <v>145</v>
      </c>
      <c r="Q189" s="11" t="s">
        <v>153</v>
      </c>
      <c r="R189" s="13">
        <v>166950</v>
      </c>
      <c r="S189" s="13">
        <v>133000</v>
      </c>
      <c r="T189" s="11" t="s">
        <v>533</v>
      </c>
      <c r="U189" s="11" t="s">
        <v>746</v>
      </c>
      <c r="V189" s="12" t="s">
        <v>48</v>
      </c>
      <c r="W189" s="12" t="s">
        <v>48</v>
      </c>
      <c r="X189" s="11">
        <v>0</v>
      </c>
      <c r="Y189" s="11">
        <v>0</v>
      </c>
      <c r="Z189" s="11">
        <v>1</v>
      </c>
      <c r="AA189" s="11">
        <v>15214</v>
      </c>
      <c r="AB189" s="12">
        <v>43983</v>
      </c>
      <c r="AC189" s="12">
        <v>43983</v>
      </c>
      <c r="AD189" s="12">
        <v>43984</v>
      </c>
      <c r="AE189" s="11" t="s">
        <v>92</v>
      </c>
      <c r="AF189" s="12">
        <v>43990</v>
      </c>
      <c r="AG189" s="11" t="s">
        <v>287</v>
      </c>
      <c r="AH189" t="s">
        <v>747</v>
      </c>
    </row>
    <row r="190" spans="1:35" x14ac:dyDescent="0.25">
      <c r="A190">
        <v>189</v>
      </c>
      <c r="B190" s="11" t="s">
        <v>197</v>
      </c>
      <c r="C190" s="11" t="s">
        <v>83</v>
      </c>
      <c r="D190" s="11" t="s">
        <v>95</v>
      </c>
      <c r="E190" s="11" t="s">
        <v>748</v>
      </c>
      <c r="F190" s="12">
        <v>43976</v>
      </c>
      <c r="G190" s="11" t="str">
        <f t="shared" si="4"/>
        <v>MAI</v>
      </c>
      <c r="H190" s="11">
        <f t="shared" si="5"/>
        <v>2020</v>
      </c>
      <c r="I190" s="12">
        <v>43976</v>
      </c>
      <c r="J190" s="11">
        <v>1</v>
      </c>
      <c r="K190" s="11">
        <v>813721</v>
      </c>
      <c r="L190" s="11">
        <v>339030</v>
      </c>
      <c r="M190" s="11" t="s">
        <v>749</v>
      </c>
      <c r="N190" s="11" t="s">
        <v>750</v>
      </c>
      <c r="O190" s="12">
        <v>43976</v>
      </c>
      <c r="P190" s="11" t="s">
        <v>145</v>
      </c>
      <c r="Q190" s="11" t="s">
        <v>218</v>
      </c>
      <c r="R190" s="13">
        <v>200150</v>
      </c>
      <c r="S190" s="13">
        <v>160000</v>
      </c>
      <c r="T190" s="11" t="s">
        <v>533</v>
      </c>
      <c r="U190" s="11" t="s">
        <v>751</v>
      </c>
      <c r="V190" s="12">
        <v>43979</v>
      </c>
      <c r="W190" s="12">
        <v>43983</v>
      </c>
      <c r="X190" s="11">
        <v>0</v>
      </c>
      <c r="Y190" s="11">
        <v>0</v>
      </c>
      <c r="Z190" s="11">
        <v>1</v>
      </c>
      <c r="AA190" s="11">
        <v>15218</v>
      </c>
      <c r="AB190" s="12">
        <v>43984</v>
      </c>
      <c r="AC190" s="12">
        <v>43984</v>
      </c>
      <c r="AD190" s="12">
        <v>43987</v>
      </c>
      <c r="AE190" s="11" t="s">
        <v>92</v>
      </c>
      <c r="AF190" s="12">
        <v>43991</v>
      </c>
      <c r="AG190" s="11" t="s">
        <v>287</v>
      </c>
      <c r="AH190" t="s">
        <v>35</v>
      </c>
    </row>
    <row r="191" spans="1:35" x14ac:dyDescent="0.25">
      <c r="A191">
        <v>190</v>
      </c>
      <c r="B191" s="11" t="s">
        <v>82</v>
      </c>
      <c r="C191" s="11" t="s">
        <v>83</v>
      </c>
      <c r="D191" s="11" t="s">
        <v>64</v>
      </c>
      <c r="E191" s="11" t="s">
        <v>752</v>
      </c>
      <c r="F191" s="12">
        <v>43978</v>
      </c>
      <c r="G191" s="11" t="str">
        <f t="shared" si="4"/>
        <v>MAI</v>
      </c>
      <c r="H191" s="11">
        <f t="shared" si="5"/>
        <v>2020</v>
      </c>
      <c r="I191" s="12">
        <v>43978</v>
      </c>
      <c r="J191" s="11">
        <v>1</v>
      </c>
      <c r="K191" s="11">
        <v>813725</v>
      </c>
      <c r="L191" s="11">
        <v>339039</v>
      </c>
      <c r="M191" s="11" t="s">
        <v>753</v>
      </c>
      <c r="N191" s="11" t="s">
        <v>754</v>
      </c>
      <c r="O191" s="12">
        <v>43978</v>
      </c>
      <c r="P191" s="11" t="s">
        <v>701</v>
      </c>
      <c r="Q191" s="11" t="s">
        <v>516</v>
      </c>
      <c r="R191" s="13">
        <v>4575</v>
      </c>
      <c r="S191" s="13">
        <v>4575</v>
      </c>
      <c r="T191" s="11" t="s">
        <v>323</v>
      </c>
      <c r="U191" s="11" t="s">
        <v>315</v>
      </c>
      <c r="V191" s="12" t="s">
        <v>48</v>
      </c>
      <c r="W191" s="12" t="s">
        <v>48</v>
      </c>
      <c r="X191" s="11" t="s">
        <v>137</v>
      </c>
      <c r="Y191" s="11" t="s">
        <v>137</v>
      </c>
      <c r="Z191" s="11">
        <v>1</v>
      </c>
      <c r="AA191" s="17" t="s">
        <v>755</v>
      </c>
      <c r="AB191" s="12">
        <v>43985</v>
      </c>
      <c r="AC191" s="12">
        <v>43985</v>
      </c>
      <c r="AD191" s="12">
        <v>43990</v>
      </c>
      <c r="AE191" s="11" t="s">
        <v>92</v>
      </c>
      <c r="AF191" s="12">
        <v>43994</v>
      </c>
      <c r="AG191" s="11" t="s">
        <v>725</v>
      </c>
      <c r="AH191" t="s">
        <v>35</v>
      </c>
    </row>
    <row r="192" spans="1:35" x14ac:dyDescent="0.25">
      <c r="A192">
        <v>191</v>
      </c>
      <c r="B192" t="s">
        <v>82</v>
      </c>
      <c r="C192" t="s">
        <v>83</v>
      </c>
      <c r="D192" t="s">
        <v>64</v>
      </c>
      <c r="E192" t="s">
        <v>756</v>
      </c>
      <c r="F192" s="9">
        <v>43980</v>
      </c>
      <c r="G192" t="str">
        <f t="shared" si="4"/>
        <v>MAI</v>
      </c>
      <c r="H192">
        <f t="shared" si="5"/>
        <v>2020</v>
      </c>
      <c r="I192" s="9">
        <v>43980</v>
      </c>
      <c r="J192">
        <v>3</v>
      </c>
      <c r="K192">
        <v>813743</v>
      </c>
      <c r="L192">
        <v>339030</v>
      </c>
      <c r="M192" t="s">
        <v>757</v>
      </c>
      <c r="N192" t="s">
        <v>758</v>
      </c>
      <c r="O192" s="9">
        <v>43980</v>
      </c>
      <c r="P192" t="s">
        <v>759</v>
      </c>
      <c r="Q192" t="s">
        <v>509</v>
      </c>
      <c r="R192" s="10">
        <v>171445</v>
      </c>
      <c r="S192" s="13">
        <v>0</v>
      </c>
      <c r="T192" t="s">
        <v>47</v>
      </c>
      <c r="U192" t="s">
        <v>553</v>
      </c>
      <c r="V192" s="9" t="s">
        <v>48</v>
      </c>
      <c r="W192" s="9" t="s">
        <v>48</v>
      </c>
      <c r="X192" t="s">
        <v>137</v>
      </c>
      <c r="Y192" t="s">
        <v>137</v>
      </c>
      <c r="Z192" t="s">
        <v>137</v>
      </c>
      <c r="AA192" t="s">
        <v>48</v>
      </c>
      <c r="AB192" t="s">
        <v>48</v>
      </c>
      <c r="AC192" t="s">
        <v>48</v>
      </c>
      <c r="AD192" t="s">
        <v>48</v>
      </c>
      <c r="AE192" t="s">
        <v>760</v>
      </c>
      <c r="AF192" s="9" t="s">
        <v>48</v>
      </c>
      <c r="AG192" t="s">
        <v>48</v>
      </c>
      <c r="AH192" t="s">
        <v>761</v>
      </c>
    </row>
    <row r="193" spans="1:35" x14ac:dyDescent="0.25">
      <c r="A193">
        <v>192</v>
      </c>
      <c r="B193" s="11" t="s">
        <v>620</v>
      </c>
      <c r="C193" s="11" t="s">
        <v>500</v>
      </c>
      <c r="D193" s="11" t="s">
        <v>240</v>
      </c>
      <c r="E193" s="11" t="s">
        <v>762</v>
      </c>
      <c r="F193" s="12">
        <v>43971</v>
      </c>
      <c r="G193" s="11" t="str">
        <f t="shared" si="4"/>
        <v>MAI</v>
      </c>
      <c r="H193" s="11">
        <f t="shared" si="5"/>
        <v>2020</v>
      </c>
      <c r="I193" s="12">
        <v>43971</v>
      </c>
      <c r="J193" s="11">
        <v>1</v>
      </c>
      <c r="K193" s="11">
        <v>813695</v>
      </c>
      <c r="L193" s="11">
        <v>339039</v>
      </c>
      <c r="M193" s="11" t="s">
        <v>396</v>
      </c>
      <c r="N193" s="11" t="s">
        <v>763</v>
      </c>
      <c r="O193" s="12">
        <v>43971</v>
      </c>
      <c r="P193" s="11" t="s">
        <v>212</v>
      </c>
      <c r="Q193" s="11" t="s">
        <v>764</v>
      </c>
      <c r="R193" s="13">
        <v>160000</v>
      </c>
      <c r="S193" s="13">
        <v>160000</v>
      </c>
      <c r="T193" s="11" t="s">
        <v>400</v>
      </c>
      <c r="U193" s="11" t="s">
        <v>765</v>
      </c>
      <c r="V193" s="12">
        <v>43976</v>
      </c>
      <c r="W193" s="12">
        <v>43977</v>
      </c>
      <c r="X193" s="11">
        <v>0</v>
      </c>
      <c r="Y193" s="11">
        <v>0</v>
      </c>
      <c r="Z193" s="11">
        <v>0</v>
      </c>
      <c r="AA193" s="17">
        <v>15210</v>
      </c>
      <c r="AB193" s="12">
        <v>43980</v>
      </c>
      <c r="AC193" s="12">
        <v>43980</v>
      </c>
      <c r="AD193" s="12">
        <v>43984</v>
      </c>
      <c r="AE193" s="11" t="s">
        <v>92</v>
      </c>
      <c r="AF193" s="12">
        <v>43986</v>
      </c>
      <c r="AG193" s="11" t="s">
        <v>287</v>
      </c>
      <c r="AH193" t="s">
        <v>766</v>
      </c>
    </row>
    <row r="194" spans="1:35" x14ac:dyDescent="0.25">
      <c r="A194">
        <v>193</v>
      </c>
      <c r="B194" s="11" t="s">
        <v>767</v>
      </c>
      <c r="C194" s="11" t="s">
        <v>278</v>
      </c>
      <c r="D194" s="11" t="s">
        <v>240</v>
      </c>
      <c r="E194" s="11" t="s">
        <v>768</v>
      </c>
      <c r="F194" s="12">
        <v>43963</v>
      </c>
      <c r="G194" s="11" t="str">
        <f t="shared" ref="G194:G260" si="6">UPPER(TEXT(F194,"MMM"))</f>
        <v>MAI</v>
      </c>
      <c r="H194" s="11">
        <f t="shared" ref="H194:H260" si="7">YEAR(F194)</f>
        <v>2020</v>
      </c>
      <c r="I194" s="12">
        <v>43963</v>
      </c>
      <c r="J194" s="11">
        <v>1</v>
      </c>
      <c r="K194" s="11">
        <v>813672</v>
      </c>
      <c r="L194" s="11">
        <v>339039</v>
      </c>
      <c r="M194" s="11" t="s">
        <v>396</v>
      </c>
      <c r="N194" s="11" t="s">
        <v>769</v>
      </c>
      <c r="O194" s="12">
        <v>43964</v>
      </c>
      <c r="P194" s="11" t="s">
        <v>406</v>
      </c>
      <c r="Q194" s="11" t="s">
        <v>443</v>
      </c>
      <c r="R194" s="13">
        <v>153414.76</v>
      </c>
      <c r="S194" s="13">
        <v>153414.76</v>
      </c>
      <c r="T194" s="11" t="s">
        <v>400</v>
      </c>
      <c r="U194" s="11" t="s">
        <v>770</v>
      </c>
      <c r="V194" s="12">
        <v>43965</v>
      </c>
      <c r="W194" s="12" t="s">
        <v>771</v>
      </c>
      <c r="X194" s="11">
        <v>0</v>
      </c>
      <c r="Y194" s="11">
        <v>0</v>
      </c>
      <c r="Z194" s="11">
        <v>0</v>
      </c>
      <c r="AA194" s="17">
        <v>15204</v>
      </c>
      <c r="AB194" s="12">
        <v>43980</v>
      </c>
      <c r="AC194" s="12">
        <v>43980</v>
      </c>
      <c r="AD194" s="12">
        <v>43984</v>
      </c>
      <c r="AE194" s="11" t="s">
        <v>92</v>
      </c>
      <c r="AF194" s="12">
        <v>43986</v>
      </c>
      <c r="AG194" s="11" t="s">
        <v>287</v>
      </c>
      <c r="AH194" s="23" t="s">
        <v>772</v>
      </c>
    </row>
    <row r="195" spans="1:35" x14ac:dyDescent="0.25">
      <c r="A195">
        <v>194</v>
      </c>
      <c r="B195" s="11" t="s">
        <v>197</v>
      </c>
      <c r="C195" s="11" t="s">
        <v>83</v>
      </c>
      <c r="D195" s="11" t="s">
        <v>728</v>
      </c>
      <c r="E195" s="11" t="s">
        <v>773</v>
      </c>
      <c r="F195" s="12">
        <v>43985</v>
      </c>
      <c r="G195" s="11" t="str">
        <f t="shared" si="6"/>
        <v>JUN</v>
      </c>
      <c r="H195" s="11">
        <f t="shared" si="7"/>
        <v>2020</v>
      </c>
      <c r="I195" s="12">
        <v>43985</v>
      </c>
      <c r="J195" s="11">
        <v>1</v>
      </c>
      <c r="K195" s="11">
        <v>813735</v>
      </c>
      <c r="L195" s="11">
        <v>339030</v>
      </c>
      <c r="M195" s="11" t="s">
        <v>730</v>
      </c>
      <c r="N195" s="11" t="s">
        <v>731</v>
      </c>
      <c r="O195" s="12">
        <v>43971</v>
      </c>
      <c r="P195" s="11" t="s">
        <v>145</v>
      </c>
      <c r="Q195" s="11" t="s">
        <v>153</v>
      </c>
      <c r="R195" s="13">
        <v>16569</v>
      </c>
      <c r="S195" s="13">
        <v>0</v>
      </c>
      <c r="T195" s="11" t="s">
        <v>533</v>
      </c>
      <c r="U195" s="11" t="s">
        <v>774</v>
      </c>
      <c r="V195" s="12" t="s">
        <v>48</v>
      </c>
      <c r="W195" s="12" t="s">
        <v>48</v>
      </c>
      <c r="X195" s="11" t="s">
        <v>48</v>
      </c>
      <c r="Y195" s="11" t="s">
        <v>48</v>
      </c>
      <c r="Z195" s="11" t="s">
        <v>48</v>
      </c>
      <c r="AA195" s="17">
        <v>15227</v>
      </c>
      <c r="AB195" s="12">
        <v>43987</v>
      </c>
      <c r="AC195" s="12">
        <v>43987</v>
      </c>
      <c r="AD195" s="12">
        <v>43990</v>
      </c>
      <c r="AE195" s="11" t="s">
        <v>92</v>
      </c>
      <c r="AF195" s="12" t="s">
        <v>48</v>
      </c>
      <c r="AG195" s="11" t="s">
        <v>93</v>
      </c>
      <c r="AH195" t="s">
        <v>775</v>
      </c>
    </row>
    <row r="196" spans="1:35" x14ac:dyDescent="0.25">
      <c r="A196">
        <v>195</v>
      </c>
      <c r="B196" s="11" t="s">
        <v>767</v>
      </c>
      <c r="C196" s="11" t="s">
        <v>776</v>
      </c>
      <c r="D196" s="11" t="s">
        <v>240</v>
      </c>
      <c r="E196" s="11" t="s">
        <v>777</v>
      </c>
      <c r="F196" s="12">
        <v>43985</v>
      </c>
      <c r="G196" s="11" t="str">
        <f t="shared" si="6"/>
        <v>JUN</v>
      </c>
      <c r="H196" s="11">
        <f t="shared" si="7"/>
        <v>2020</v>
      </c>
      <c r="I196" s="12">
        <v>43985</v>
      </c>
      <c r="J196" s="11">
        <v>1</v>
      </c>
      <c r="K196" s="11">
        <v>813736</v>
      </c>
      <c r="L196" s="11">
        <v>339039</v>
      </c>
      <c r="M196" s="11" t="s">
        <v>396</v>
      </c>
      <c r="N196" s="11" t="s">
        <v>778</v>
      </c>
      <c r="O196" s="12">
        <v>43985</v>
      </c>
      <c r="P196" s="11" t="s">
        <v>406</v>
      </c>
      <c r="Q196" s="11" t="s">
        <v>443</v>
      </c>
      <c r="R196" s="13">
        <v>275394.87</v>
      </c>
      <c r="S196" s="13">
        <v>275394.87</v>
      </c>
      <c r="T196" s="11" t="s">
        <v>400</v>
      </c>
      <c r="U196" s="11" t="s">
        <v>779</v>
      </c>
      <c r="V196" s="12">
        <v>43987</v>
      </c>
      <c r="W196" s="12">
        <v>43991</v>
      </c>
      <c r="X196" s="11">
        <v>0</v>
      </c>
      <c r="Y196" s="11">
        <v>0</v>
      </c>
      <c r="Z196" s="11">
        <v>1</v>
      </c>
      <c r="AA196" s="17" t="s">
        <v>780</v>
      </c>
      <c r="AB196" s="12">
        <v>44005</v>
      </c>
      <c r="AC196" s="12">
        <v>44005</v>
      </c>
      <c r="AD196" s="12">
        <v>44007</v>
      </c>
      <c r="AE196" s="11" t="s">
        <v>92</v>
      </c>
      <c r="AF196" s="12">
        <v>44012</v>
      </c>
      <c r="AG196" s="11" t="s">
        <v>287</v>
      </c>
      <c r="AH196" t="s">
        <v>781</v>
      </c>
    </row>
    <row r="197" spans="1:35" x14ac:dyDescent="0.25">
      <c r="A197">
        <v>196</v>
      </c>
      <c r="B197" s="11" t="s">
        <v>197</v>
      </c>
      <c r="C197" s="11" t="s">
        <v>83</v>
      </c>
      <c r="D197" s="11" t="s">
        <v>95</v>
      </c>
      <c r="E197" s="11" t="s">
        <v>782</v>
      </c>
      <c r="F197" s="12">
        <v>43986</v>
      </c>
      <c r="G197" s="11" t="str">
        <f t="shared" si="6"/>
        <v>JUN</v>
      </c>
      <c r="H197" s="11">
        <f t="shared" si="7"/>
        <v>2020</v>
      </c>
      <c r="I197" s="12">
        <v>43986</v>
      </c>
      <c r="J197" s="11">
        <v>7</v>
      </c>
      <c r="K197" s="11">
        <v>813737</v>
      </c>
      <c r="L197" s="11">
        <v>339030</v>
      </c>
      <c r="M197" s="11" t="s">
        <v>783</v>
      </c>
      <c r="N197" s="11" t="s">
        <v>784</v>
      </c>
      <c r="O197" s="12">
        <v>43986</v>
      </c>
      <c r="P197" s="11" t="s">
        <v>145</v>
      </c>
      <c r="Q197" s="11" t="s">
        <v>785</v>
      </c>
      <c r="R197" s="13">
        <v>751697.14</v>
      </c>
      <c r="S197" s="13">
        <v>1157054</v>
      </c>
      <c r="T197" s="11" t="s">
        <v>533</v>
      </c>
      <c r="U197" s="11" t="s">
        <v>786</v>
      </c>
      <c r="V197" s="12" t="s">
        <v>48</v>
      </c>
      <c r="W197" s="12" t="s">
        <v>48</v>
      </c>
      <c r="X197" s="11">
        <v>0</v>
      </c>
      <c r="Y197" s="11">
        <v>0</v>
      </c>
      <c r="Z197" s="11">
        <v>7</v>
      </c>
      <c r="AA197" s="17" t="s">
        <v>787</v>
      </c>
      <c r="AB197" s="12">
        <v>44008</v>
      </c>
      <c r="AC197" s="22">
        <v>44008</v>
      </c>
      <c r="AD197" s="12">
        <v>44011</v>
      </c>
      <c r="AE197" s="11" t="s">
        <v>92</v>
      </c>
      <c r="AF197" s="12">
        <v>44012</v>
      </c>
      <c r="AG197" s="11" t="s">
        <v>287</v>
      </c>
      <c r="AH197" t="s">
        <v>788</v>
      </c>
    </row>
    <row r="198" spans="1:35" x14ac:dyDescent="0.25">
      <c r="A198">
        <v>197</v>
      </c>
      <c r="B198" s="11" t="s">
        <v>197</v>
      </c>
      <c r="C198" s="11" t="s">
        <v>83</v>
      </c>
      <c r="D198" s="11" t="s">
        <v>95</v>
      </c>
      <c r="E198" s="11" t="s">
        <v>789</v>
      </c>
      <c r="F198" s="12">
        <v>43986</v>
      </c>
      <c r="G198" s="11" t="str">
        <f t="shared" si="6"/>
        <v>JUN</v>
      </c>
      <c r="H198" s="11">
        <f t="shared" si="7"/>
        <v>2020</v>
      </c>
      <c r="I198" s="12">
        <v>43986</v>
      </c>
      <c r="J198" s="11">
        <v>6</v>
      </c>
      <c r="K198" s="11">
        <v>813738</v>
      </c>
      <c r="L198" s="11">
        <v>339030</v>
      </c>
      <c r="M198" s="11" t="s">
        <v>783</v>
      </c>
      <c r="N198" s="11" t="s">
        <v>784</v>
      </c>
      <c r="O198" s="12">
        <v>43986</v>
      </c>
      <c r="P198" s="11" t="s">
        <v>145</v>
      </c>
      <c r="Q198" s="11" t="s">
        <v>785</v>
      </c>
      <c r="R198" s="13">
        <v>793254.26</v>
      </c>
      <c r="S198" s="13">
        <v>0</v>
      </c>
      <c r="T198" s="11" t="s">
        <v>533</v>
      </c>
      <c r="U198" s="11" t="s">
        <v>786</v>
      </c>
      <c r="V198" s="12" t="s">
        <v>48</v>
      </c>
      <c r="W198" s="12" t="s">
        <v>48</v>
      </c>
      <c r="X198" s="11">
        <v>0</v>
      </c>
      <c r="Y198" s="11">
        <v>0</v>
      </c>
      <c r="Z198" s="11">
        <v>6</v>
      </c>
      <c r="AA198" s="17" t="s">
        <v>787</v>
      </c>
      <c r="AB198" s="12">
        <v>44008</v>
      </c>
      <c r="AC198" s="22">
        <v>44008</v>
      </c>
      <c r="AD198" s="12">
        <v>44011</v>
      </c>
      <c r="AE198" s="11" t="s">
        <v>92</v>
      </c>
      <c r="AF198" s="12">
        <v>44012</v>
      </c>
      <c r="AG198" s="11" t="s">
        <v>287</v>
      </c>
      <c r="AH198" t="s">
        <v>788</v>
      </c>
    </row>
    <row r="199" spans="1:35" x14ac:dyDescent="0.25">
      <c r="A199">
        <v>198</v>
      </c>
      <c r="B199" s="11" t="s">
        <v>39</v>
      </c>
      <c r="C199" s="11" t="s">
        <v>790</v>
      </c>
      <c r="D199" s="11" t="s">
        <v>41</v>
      </c>
      <c r="E199" s="11" t="s">
        <v>791</v>
      </c>
      <c r="F199" s="12">
        <v>43987</v>
      </c>
      <c r="G199" s="11" t="str">
        <f t="shared" si="6"/>
        <v>JUN</v>
      </c>
      <c r="H199" s="11">
        <f t="shared" si="7"/>
        <v>2020</v>
      </c>
      <c r="I199" s="12">
        <v>43987</v>
      </c>
      <c r="J199" s="11">
        <v>1</v>
      </c>
      <c r="K199" s="11">
        <v>813744</v>
      </c>
      <c r="L199" s="11">
        <v>339039</v>
      </c>
      <c r="M199" s="11" t="s">
        <v>792</v>
      </c>
      <c r="N199" s="11" t="s">
        <v>793</v>
      </c>
      <c r="O199" s="12">
        <v>43986</v>
      </c>
      <c r="P199" s="11" t="s">
        <v>145</v>
      </c>
      <c r="Q199" s="11" t="s">
        <v>153</v>
      </c>
      <c r="R199" s="13">
        <v>2245</v>
      </c>
      <c r="S199" s="13">
        <v>2245</v>
      </c>
      <c r="T199" s="11" t="s">
        <v>323</v>
      </c>
      <c r="U199" s="11" t="s">
        <v>214</v>
      </c>
      <c r="V199" s="12" t="s">
        <v>48</v>
      </c>
      <c r="W199" s="12" t="s">
        <v>48</v>
      </c>
      <c r="X199" s="11">
        <v>0</v>
      </c>
      <c r="Y199" s="11">
        <v>0</v>
      </c>
      <c r="Z199" s="11">
        <v>1</v>
      </c>
      <c r="AA199" s="11">
        <v>15243</v>
      </c>
      <c r="AB199" s="12">
        <v>44001</v>
      </c>
      <c r="AC199" s="12">
        <v>44001</v>
      </c>
      <c r="AD199" s="12">
        <v>44011</v>
      </c>
      <c r="AE199" s="11" t="s">
        <v>92</v>
      </c>
      <c r="AF199" s="12">
        <v>44026</v>
      </c>
      <c r="AG199" s="11" t="s">
        <v>93</v>
      </c>
      <c r="AH199" t="s">
        <v>794</v>
      </c>
    </row>
    <row r="200" spans="1:35" x14ac:dyDescent="0.25">
      <c r="A200">
        <v>199</v>
      </c>
      <c r="B200" s="11" t="s">
        <v>620</v>
      </c>
      <c r="C200" s="11" t="s">
        <v>500</v>
      </c>
      <c r="D200" s="11" t="s">
        <v>240</v>
      </c>
      <c r="E200" s="11" t="s">
        <v>795</v>
      </c>
      <c r="F200" s="12">
        <v>43991</v>
      </c>
      <c r="G200" s="11" t="str">
        <f t="shared" si="6"/>
        <v>JUN</v>
      </c>
      <c r="H200" s="11">
        <f t="shared" si="7"/>
        <v>2020</v>
      </c>
      <c r="I200" s="12">
        <v>43991</v>
      </c>
      <c r="J200" s="11">
        <v>1</v>
      </c>
      <c r="K200" s="11">
        <v>813741</v>
      </c>
      <c r="L200" s="11">
        <v>339039</v>
      </c>
      <c r="M200" s="11" t="s">
        <v>396</v>
      </c>
      <c r="N200" s="11" t="s">
        <v>796</v>
      </c>
      <c r="O200" s="12">
        <v>43991</v>
      </c>
      <c r="P200" s="11" t="s">
        <v>406</v>
      </c>
      <c r="Q200" s="11" t="s">
        <v>443</v>
      </c>
      <c r="R200" s="13">
        <v>7644959.7599999998</v>
      </c>
      <c r="S200" s="13">
        <v>7644956.7599999998</v>
      </c>
      <c r="T200" s="11" t="s">
        <v>400</v>
      </c>
      <c r="U200" s="11" t="s">
        <v>797</v>
      </c>
      <c r="V200" s="12">
        <v>44000</v>
      </c>
      <c r="W200" s="12">
        <v>0</v>
      </c>
      <c r="X200" s="11">
        <v>0</v>
      </c>
      <c r="Y200" s="11">
        <v>0</v>
      </c>
      <c r="Z200" s="11">
        <v>1</v>
      </c>
      <c r="AA200" s="17" t="s">
        <v>798</v>
      </c>
      <c r="AB200" s="12">
        <v>44005</v>
      </c>
      <c r="AC200" s="12">
        <v>44005</v>
      </c>
      <c r="AD200" s="12">
        <v>44029</v>
      </c>
      <c r="AE200" s="11" t="s">
        <v>92</v>
      </c>
      <c r="AF200" s="9">
        <v>44035</v>
      </c>
      <c r="AG200" s="11" t="s">
        <v>287</v>
      </c>
      <c r="AH200" t="s">
        <v>799</v>
      </c>
    </row>
    <row r="201" spans="1:35" x14ac:dyDescent="0.25">
      <c r="A201">
        <v>200</v>
      </c>
      <c r="B201" s="11" t="s">
        <v>197</v>
      </c>
      <c r="C201" s="11" t="s">
        <v>83</v>
      </c>
      <c r="D201" s="11" t="s">
        <v>95</v>
      </c>
      <c r="E201" s="11" t="s">
        <v>800</v>
      </c>
      <c r="F201" s="12">
        <v>43991</v>
      </c>
      <c r="G201" s="11" t="str">
        <f t="shared" si="6"/>
        <v>JUN</v>
      </c>
      <c r="H201" s="11">
        <f t="shared" si="7"/>
        <v>2020</v>
      </c>
      <c r="I201" s="12">
        <v>43991</v>
      </c>
      <c r="J201" s="11">
        <v>1</v>
      </c>
      <c r="K201" s="11">
        <v>813762</v>
      </c>
      <c r="L201" s="11">
        <v>339039</v>
      </c>
      <c r="M201" s="11" t="s">
        <v>801</v>
      </c>
      <c r="N201" s="11" t="s">
        <v>802</v>
      </c>
      <c r="O201" s="12">
        <v>43991</v>
      </c>
      <c r="P201" s="11" t="s">
        <v>145</v>
      </c>
      <c r="Q201" s="11" t="s">
        <v>153</v>
      </c>
      <c r="R201" s="13">
        <v>10150</v>
      </c>
      <c r="S201" s="13">
        <v>0</v>
      </c>
      <c r="T201" s="11" t="s">
        <v>323</v>
      </c>
      <c r="U201" s="11" t="s">
        <v>265</v>
      </c>
      <c r="V201" s="12" t="s">
        <v>48</v>
      </c>
      <c r="W201" s="12" t="s">
        <v>48</v>
      </c>
      <c r="X201" s="11" t="s">
        <v>137</v>
      </c>
      <c r="Y201" s="11" t="s">
        <v>137</v>
      </c>
      <c r="Z201" s="11">
        <v>1</v>
      </c>
      <c r="AA201" s="17" t="s">
        <v>803</v>
      </c>
      <c r="AB201" s="12">
        <v>44008</v>
      </c>
      <c r="AC201" s="12">
        <v>44008</v>
      </c>
      <c r="AD201" s="12">
        <v>44009</v>
      </c>
      <c r="AE201" s="11" t="s">
        <v>92</v>
      </c>
      <c r="AF201" s="12">
        <v>44012</v>
      </c>
      <c r="AG201" s="11" t="s">
        <v>725</v>
      </c>
      <c r="AH201" t="s">
        <v>35</v>
      </c>
    </row>
    <row r="202" spans="1:35" x14ac:dyDescent="0.25">
      <c r="A202">
        <v>201</v>
      </c>
      <c r="B202" s="11" t="s">
        <v>82</v>
      </c>
      <c r="C202" s="11" t="s">
        <v>83</v>
      </c>
      <c r="D202" s="11" t="s">
        <v>64</v>
      </c>
      <c r="E202" s="11" t="s">
        <v>804</v>
      </c>
      <c r="F202" s="12">
        <v>43994</v>
      </c>
      <c r="G202" s="11" t="str">
        <f t="shared" si="6"/>
        <v>JUN</v>
      </c>
      <c r="H202" s="11">
        <f t="shared" si="7"/>
        <v>2020</v>
      </c>
      <c r="I202" s="12">
        <v>43997</v>
      </c>
      <c r="J202" s="11">
        <v>1</v>
      </c>
      <c r="K202" s="11" t="s">
        <v>48</v>
      </c>
      <c r="L202" s="11">
        <v>339030</v>
      </c>
      <c r="M202" s="11" t="s">
        <v>805</v>
      </c>
      <c r="N202" s="11" t="s">
        <v>806</v>
      </c>
      <c r="O202" s="12">
        <v>43997</v>
      </c>
      <c r="P202" s="11" t="s">
        <v>807</v>
      </c>
      <c r="Q202" s="11" t="s">
        <v>509</v>
      </c>
      <c r="R202" s="13">
        <v>40000</v>
      </c>
      <c r="S202" s="13">
        <v>0</v>
      </c>
      <c r="T202" s="11" t="s">
        <v>99</v>
      </c>
      <c r="U202" s="11" t="s">
        <v>808</v>
      </c>
      <c r="V202" s="12" t="s">
        <v>48</v>
      </c>
      <c r="W202" s="12" t="s">
        <v>48</v>
      </c>
      <c r="X202" s="11" t="s">
        <v>48</v>
      </c>
      <c r="Y202" s="11" t="s">
        <v>48</v>
      </c>
      <c r="Z202" s="11" t="s">
        <v>48</v>
      </c>
      <c r="AA202" s="17" t="s">
        <v>48</v>
      </c>
      <c r="AB202" s="11" t="s">
        <v>48</v>
      </c>
      <c r="AC202" s="11" t="s">
        <v>48</v>
      </c>
      <c r="AD202" s="11" t="s">
        <v>48</v>
      </c>
      <c r="AE202" s="11" t="s">
        <v>809</v>
      </c>
      <c r="AF202" s="12" t="s">
        <v>48</v>
      </c>
      <c r="AG202" s="11" t="s">
        <v>48</v>
      </c>
      <c r="AH202" s="11" t="s">
        <v>810</v>
      </c>
    </row>
    <row r="203" spans="1:35" x14ac:dyDescent="0.25">
      <c r="A203">
        <v>202</v>
      </c>
      <c r="B203" s="11" t="s">
        <v>394</v>
      </c>
      <c r="C203" s="11" t="s">
        <v>278</v>
      </c>
      <c r="D203" s="11" t="s">
        <v>64</v>
      </c>
      <c r="E203" s="11" t="s">
        <v>811</v>
      </c>
      <c r="F203" s="12">
        <v>43997</v>
      </c>
      <c r="G203" s="11" t="str">
        <f t="shared" si="6"/>
        <v>JUN</v>
      </c>
      <c r="H203" s="11">
        <f t="shared" si="7"/>
        <v>2020</v>
      </c>
      <c r="I203" s="12">
        <v>43997</v>
      </c>
      <c r="J203" s="11">
        <v>1</v>
      </c>
      <c r="K203" s="11">
        <v>813747</v>
      </c>
      <c r="L203" s="11">
        <v>339039</v>
      </c>
      <c r="M203" s="11" t="s">
        <v>396</v>
      </c>
      <c r="N203" s="11" t="s">
        <v>812</v>
      </c>
      <c r="O203" s="12">
        <v>43997</v>
      </c>
      <c r="P203" s="11" t="s">
        <v>406</v>
      </c>
      <c r="Q203" s="11" t="s">
        <v>813</v>
      </c>
      <c r="R203" s="13">
        <v>2600000</v>
      </c>
      <c r="S203" s="13">
        <v>2600000</v>
      </c>
      <c r="T203" s="11" t="s">
        <v>400</v>
      </c>
      <c r="U203" s="11" t="s">
        <v>814</v>
      </c>
      <c r="V203" s="12">
        <v>44006</v>
      </c>
      <c r="W203" s="12">
        <v>44011</v>
      </c>
      <c r="X203" s="11" t="s">
        <v>137</v>
      </c>
      <c r="Y203" s="11" t="s">
        <v>137</v>
      </c>
      <c r="Z203" s="11">
        <v>1</v>
      </c>
      <c r="AA203" s="11">
        <v>15335</v>
      </c>
      <c r="AB203" s="12">
        <v>44063</v>
      </c>
      <c r="AC203" s="12">
        <v>44063</v>
      </c>
      <c r="AD203" s="12">
        <v>44091</v>
      </c>
      <c r="AE203" s="11" t="s">
        <v>92</v>
      </c>
      <c r="AF203" s="9">
        <v>44092</v>
      </c>
      <c r="AG203" s="11" t="s">
        <v>287</v>
      </c>
      <c r="AH203" t="s">
        <v>815</v>
      </c>
    </row>
    <row r="204" spans="1:35" x14ac:dyDescent="0.25">
      <c r="A204">
        <v>203</v>
      </c>
      <c r="B204" t="s">
        <v>39</v>
      </c>
      <c r="C204" t="s">
        <v>40</v>
      </c>
      <c r="D204" t="s">
        <v>41</v>
      </c>
      <c r="E204" t="s">
        <v>816</v>
      </c>
      <c r="F204" s="9">
        <v>43997</v>
      </c>
      <c r="G204" t="str">
        <f t="shared" si="6"/>
        <v>JUN</v>
      </c>
      <c r="H204">
        <f t="shared" si="7"/>
        <v>2020</v>
      </c>
      <c r="I204" s="9">
        <v>43997</v>
      </c>
      <c r="J204">
        <v>4</v>
      </c>
      <c r="K204" t="s">
        <v>48</v>
      </c>
      <c r="L204">
        <v>339030</v>
      </c>
      <c r="M204" t="s">
        <v>817</v>
      </c>
      <c r="N204" t="s">
        <v>818</v>
      </c>
      <c r="O204" s="9">
        <v>43997</v>
      </c>
      <c r="P204" t="s">
        <v>577</v>
      </c>
      <c r="Q204" t="s">
        <v>153</v>
      </c>
      <c r="R204" s="10">
        <v>0</v>
      </c>
      <c r="S204" s="13">
        <v>0</v>
      </c>
      <c r="T204" t="s">
        <v>99</v>
      </c>
      <c r="U204" t="s">
        <v>48</v>
      </c>
      <c r="V204" s="9" t="s">
        <v>48</v>
      </c>
      <c r="W204" s="9" t="s">
        <v>48</v>
      </c>
      <c r="X204" t="s">
        <v>48</v>
      </c>
      <c r="Y204" t="s">
        <v>48</v>
      </c>
      <c r="Z204" t="s">
        <v>48</v>
      </c>
      <c r="AA204" t="s">
        <v>48</v>
      </c>
      <c r="AB204" t="s">
        <v>48</v>
      </c>
      <c r="AC204" t="s">
        <v>48</v>
      </c>
      <c r="AD204" t="s">
        <v>48</v>
      </c>
      <c r="AE204" t="s">
        <v>819</v>
      </c>
      <c r="AF204" s="9" t="s">
        <v>48</v>
      </c>
      <c r="AG204" s="9">
        <v>44118</v>
      </c>
      <c r="AH204" t="s">
        <v>820</v>
      </c>
    </row>
    <row r="205" spans="1:35" x14ac:dyDescent="0.25">
      <c r="A205">
        <v>204</v>
      </c>
      <c r="B205" t="s">
        <v>39</v>
      </c>
      <c r="C205" t="s">
        <v>40</v>
      </c>
      <c r="D205" t="s">
        <v>41</v>
      </c>
      <c r="E205" t="s">
        <v>821</v>
      </c>
      <c r="F205" s="9">
        <v>43997</v>
      </c>
      <c r="G205" t="str">
        <f t="shared" si="6"/>
        <v>JUN</v>
      </c>
      <c r="H205">
        <f t="shared" si="7"/>
        <v>2020</v>
      </c>
      <c r="I205" s="9">
        <v>43997</v>
      </c>
      <c r="J205">
        <v>4</v>
      </c>
      <c r="K205" t="s">
        <v>48</v>
      </c>
      <c r="L205">
        <v>339030</v>
      </c>
      <c r="M205" t="s">
        <v>817</v>
      </c>
      <c r="N205" t="s">
        <v>818</v>
      </c>
      <c r="O205" s="9">
        <v>43997</v>
      </c>
      <c r="P205" t="s">
        <v>577</v>
      </c>
      <c r="Q205" t="s">
        <v>153</v>
      </c>
      <c r="R205" s="10">
        <v>0</v>
      </c>
      <c r="S205" s="13">
        <v>0</v>
      </c>
      <c r="T205" t="s">
        <v>99</v>
      </c>
      <c r="U205" t="s">
        <v>48</v>
      </c>
      <c r="V205" s="9" t="s">
        <v>48</v>
      </c>
      <c r="W205" s="9" t="s">
        <v>48</v>
      </c>
      <c r="X205" t="s">
        <v>48</v>
      </c>
      <c r="Y205" t="s">
        <v>48</v>
      </c>
      <c r="Z205" t="s">
        <v>48</v>
      </c>
      <c r="AA205" t="s">
        <v>48</v>
      </c>
      <c r="AB205" t="s">
        <v>48</v>
      </c>
      <c r="AC205" t="s">
        <v>48</v>
      </c>
      <c r="AD205" t="s">
        <v>48</v>
      </c>
      <c r="AE205" t="s">
        <v>819</v>
      </c>
      <c r="AF205" s="9" t="s">
        <v>48</v>
      </c>
      <c r="AG205" s="9">
        <v>44118</v>
      </c>
      <c r="AH205" t="s">
        <v>820</v>
      </c>
    </row>
    <row r="206" spans="1:35" x14ac:dyDescent="0.25">
      <c r="A206">
        <v>205</v>
      </c>
      <c r="B206" t="s">
        <v>39</v>
      </c>
      <c r="C206" t="s">
        <v>40</v>
      </c>
      <c r="D206" t="s">
        <v>41</v>
      </c>
      <c r="E206" t="s">
        <v>822</v>
      </c>
      <c r="F206" s="9">
        <v>43997</v>
      </c>
      <c r="G206" t="str">
        <f t="shared" si="6"/>
        <v>JUN</v>
      </c>
      <c r="H206">
        <f t="shared" si="7"/>
        <v>2020</v>
      </c>
      <c r="I206" s="9">
        <v>43997</v>
      </c>
      <c r="J206">
        <v>12</v>
      </c>
      <c r="K206" t="s">
        <v>48</v>
      </c>
      <c r="L206">
        <v>339030</v>
      </c>
      <c r="M206" t="s">
        <v>817</v>
      </c>
      <c r="N206" t="s">
        <v>818</v>
      </c>
      <c r="O206" s="9">
        <v>43997</v>
      </c>
      <c r="P206" t="s">
        <v>577</v>
      </c>
      <c r="Q206" t="s">
        <v>153</v>
      </c>
      <c r="R206" s="10">
        <v>0</v>
      </c>
      <c r="S206" s="13">
        <v>0</v>
      </c>
      <c r="T206" t="s">
        <v>99</v>
      </c>
      <c r="U206" t="s">
        <v>48</v>
      </c>
      <c r="V206" s="9" t="s">
        <v>48</v>
      </c>
      <c r="W206" s="9" t="s">
        <v>48</v>
      </c>
      <c r="X206" t="s">
        <v>48</v>
      </c>
      <c r="Y206" t="s">
        <v>48</v>
      </c>
      <c r="Z206" t="s">
        <v>48</v>
      </c>
      <c r="AA206" t="s">
        <v>48</v>
      </c>
      <c r="AB206" t="s">
        <v>48</v>
      </c>
      <c r="AC206" t="s">
        <v>48</v>
      </c>
      <c r="AD206" t="s">
        <v>48</v>
      </c>
      <c r="AE206" t="s">
        <v>819</v>
      </c>
      <c r="AF206" s="9" t="s">
        <v>48</v>
      </c>
      <c r="AG206" s="9">
        <v>44118</v>
      </c>
      <c r="AH206" t="s">
        <v>820</v>
      </c>
      <c r="AI206" t="s">
        <v>823</v>
      </c>
    </row>
    <row r="207" spans="1:35" x14ac:dyDescent="0.25">
      <c r="A207">
        <v>206</v>
      </c>
      <c r="B207" t="s">
        <v>39</v>
      </c>
      <c r="C207" t="s">
        <v>40</v>
      </c>
      <c r="D207" t="s">
        <v>41</v>
      </c>
      <c r="E207" t="s">
        <v>824</v>
      </c>
      <c r="F207" s="9">
        <v>43997</v>
      </c>
      <c r="G207" t="str">
        <f t="shared" si="6"/>
        <v>JUN</v>
      </c>
      <c r="H207">
        <f t="shared" si="7"/>
        <v>2020</v>
      </c>
      <c r="I207" s="9">
        <v>43997</v>
      </c>
      <c r="J207">
        <v>14</v>
      </c>
      <c r="K207" t="s">
        <v>48</v>
      </c>
      <c r="L207">
        <v>339030</v>
      </c>
      <c r="M207" t="s">
        <v>817</v>
      </c>
      <c r="N207" t="s">
        <v>818</v>
      </c>
      <c r="O207" s="9">
        <v>43997</v>
      </c>
      <c r="P207" t="s">
        <v>577</v>
      </c>
      <c r="Q207" t="s">
        <v>153</v>
      </c>
      <c r="R207" s="10">
        <v>0</v>
      </c>
      <c r="S207" s="13">
        <v>0</v>
      </c>
      <c r="T207" t="s">
        <v>99</v>
      </c>
      <c r="U207" t="s">
        <v>48</v>
      </c>
      <c r="V207" s="9" t="s">
        <v>48</v>
      </c>
      <c r="W207" s="9" t="s">
        <v>48</v>
      </c>
      <c r="X207" t="s">
        <v>48</v>
      </c>
      <c r="Y207" t="s">
        <v>48</v>
      </c>
      <c r="Z207" t="s">
        <v>48</v>
      </c>
      <c r="AA207" t="s">
        <v>48</v>
      </c>
      <c r="AB207" t="s">
        <v>48</v>
      </c>
      <c r="AC207" t="s">
        <v>48</v>
      </c>
      <c r="AD207" t="s">
        <v>48</v>
      </c>
      <c r="AE207" t="s">
        <v>819</v>
      </c>
      <c r="AF207" s="9" t="s">
        <v>48</v>
      </c>
      <c r="AG207" s="9">
        <v>44118</v>
      </c>
      <c r="AH207" t="s">
        <v>820</v>
      </c>
    </row>
    <row r="208" spans="1:35" x14ac:dyDescent="0.25">
      <c r="A208">
        <v>207</v>
      </c>
      <c r="B208" t="s">
        <v>39</v>
      </c>
      <c r="C208" t="s">
        <v>40</v>
      </c>
      <c r="D208" t="s">
        <v>41</v>
      </c>
      <c r="E208" t="s">
        <v>825</v>
      </c>
      <c r="F208" s="9">
        <v>43997</v>
      </c>
      <c r="G208" t="str">
        <f t="shared" si="6"/>
        <v>JUN</v>
      </c>
      <c r="H208">
        <f t="shared" si="7"/>
        <v>2020</v>
      </c>
      <c r="I208" s="9">
        <v>43997</v>
      </c>
      <c r="J208">
        <v>5</v>
      </c>
      <c r="K208" t="s">
        <v>48</v>
      </c>
      <c r="L208">
        <v>339030</v>
      </c>
      <c r="M208" t="s">
        <v>817</v>
      </c>
      <c r="N208" t="s">
        <v>818</v>
      </c>
      <c r="O208" s="9">
        <v>43997</v>
      </c>
      <c r="P208" t="s">
        <v>577</v>
      </c>
      <c r="Q208" t="s">
        <v>153</v>
      </c>
      <c r="R208" s="10">
        <v>0</v>
      </c>
      <c r="S208" s="13">
        <v>0</v>
      </c>
      <c r="T208" t="s">
        <v>99</v>
      </c>
      <c r="U208" t="s">
        <v>48</v>
      </c>
      <c r="V208" s="9" t="s">
        <v>48</v>
      </c>
      <c r="W208" s="9" t="s">
        <v>48</v>
      </c>
      <c r="X208" t="s">
        <v>48</v>
      </c>
      <c r="Y208" t="s">
        <v>48</v>
      </c>
      <c r="Z208" t="s">
        <v>48</v>
      </c>
      <c r="AA208" t="s">
        <v>48</v>
      </c>
      <c r="AB208" t="s">
        <v>48</v>
      </c>
      <c r="AC208" t="s">
        <v>48</v>
      </c>
      <c r="AD208" t="s">
        <v>48</v>
      </c>
      <c r="AE208" t="s">
        <v>819</v>
      </c>
      <c r="AF208" s="9" t="s">
        <v>48</v>
      </c>
      <c r="AG208" s="9">
        <v>44118</v>
      </c>
      <c r="AH208" t="s">
        <v>820</v>
      </c>
    </row>
    <row r="209" spans="1:35" x14ac:dyDescent="0.25">
      <c r="A209">
        <v>208</v>
      </c>
      <c r="B209" t="s">
        <v>39</v>
      </c>
      <c r="C209" t="s">
        <v>58</v>
      </c>
      <c r="D209" t="s">
        <v>41</v>
      </c>
      <c r="E209" t="s">
        <v>826</v>
      </c>
      <c r="F209" s="9">
        <v>43997</v>
      </c>
      <c r="G209" t="str">
        <f t="shared" si="6"/>
        <v>JUN</v>
      </c>
      <c r="H209">
        <f t="shared" si="7"/>
        <v>2020</v>
      </c>
      <c r="I209" s="9">
        <v>43997</v>
      </c>
      <c r="J209" s="19" t="s">
        <v>523</v>
      </c>
      <c r="K209" t="s">
        <v>48</v>
      </c>
      <c r="L209">
        <v>339030</v>
      </c>
      <c r="M209" t="s">
        <v>817</v>
      </c>
      <c r="N209" t="s">
        <v>818</v>
      </c>
      <c r="O209" s="9">
        <v>43997</v>
      </c>
      <c r="P209" t="s">
        <v>577</v>
      </c>
      <c r="Q209" t="s">
        <v>153</v>
      </c>
      <c r="R209" s="10">
        <v>0</v>
      </c>
      <c r="S209" s="13">
        <v>0</v>
      </c>
      <c r="T209" t="s">
        <v>99</v>
      </c>
      <c r="U209" t="s">
        <v>48</v>
      </c>
      <c r="V209" s="9" t="s">
        <v>48</v>
      </c>
      <c r="W209" s="9" t="s">
        <v>48</v>
      </c>
      <c r="X209" t="s">
        <v>48</v>
      </c>
      <c r="Y209" t="s">
        <v>48</v>
      </c>
      <c r="Z209" t="s">
        <v>48</v>
      </c>
      <c r="AA209" t="s">
        <v>48</v>
      </c>
      <c r="AB209" t="s">
        <v>48</v>
      </c>
      <c r="AC209" t="s">
        <v>48</v>
      </c>
      <c r="AD209" t="s">
        <v>48</v>
      </c>
      <c r="AE209" t="s">
        <v>819</v>
      </c>
      <c r="AF209" s="9" t="s">
        <v>48</v>
      </c>
      <c r="AG209" s="9">
        <v>44118</v>
      </c>
      <c r="AH209" t="s">
        <v>827</v>
      </c>
      <c r="AI209" t="s">
        <v>828</v>
      </c>
    </row>
    <row r="210" spans="1:35" x14ac:dyDescent="0.25">
      <c r="A210">
        <v>209</v>
      </c>
      <c r="B210" t="s">
        <v>39</v>
      </c>
      <c r="C210" t="s">
        <v>58</v>
      </c>
      <c r="D210" t="s">
        <v>41</v>
      </c>
      <c r="E210" t="s">
        <v>829</v>
      </c>
      <c r="F210" s="9">
        <v>43997</v>
      </c>
      <c r="G210" t="str">
        <f t="shared" si="6"/>
        <v>JUN</v>
      </c>
      <c r="H210">
        <f t="shared" si="7"/>
        <v>2020</v>
      </c>
      <c r="I210" s="9">
        <v>43997</v>
      </c>
      <c r="J210" s="19" t="s">
        <v>830</v>
      </c>
      <c r="K210" t="s">
        <v>48</v>
      </c>
      <c r="L210">
        <v>339030</v>
      </c>
      <c r="M210" t="s">
        <v>817</v>
      </c>
      <c r="N210" t="s">
        <v>818</v>
      </c>
      <c r="O210" s="9">
        <v>43997</v>
      </c>
      <c r="P210" t="s">
        <v>577</v>
      </c>
      <c r="Q210" t="s">
        <v>153</v>
      </c>
      <c r="R210" s="10">
        <v>0</v>
      </c>
      <c r="S210" s="13">
        <v>0</v>
      </c>
      <c r="T210" t="s">
        <v>99</v>
      </c>
      <c r="U210" t="s">
        <v>48</v>
      </c>
      <c r="V210" s="9" t="s">
        <v>48</v>
      </c>
      <c r="W210" s="9" t="s">
        <v>48</v>
      </c>
      <c r="X210" t="s">
        <v>48</v>
      </c>
      <c r="Y210" t="s">
        <v>48</v>
      </c>
      <c r="Z210" t="s">
        <v>48</v>
      </c>
      <c r="AA210" t="s">
        <v>48</v>
      </c>
      <c r="AB210" t="s">
        <v>48</v>
      </c>
      <c r="AC210" t="s">
        <v>48</v>
      </c>
      <c r="AD210" t="s">
        <v>48</v>
      </c>
      <c r="AE210" t="s">
        <v>819</v>
      </c>
      <c r="AF210" s="9" t="s">
        <v>48</v>
      </c>
      <c r="AG210" s="9">
        <v>44118</v>
      </c>
      <c r="AH210" t="s">
        <v>827</v>
      </c>
    </row>
    <row r="211" spans="1:35" x14ac:dyDescent="0.25">
      <c r="A211">
        <v>210</v>
      </c>
      <c r="B211" t="s">
        <v>39</v>
      </c>
      <c r="C211" t="s">
        <v>58</v>
      </c>
      <c r="D211" t="s">
        <v>41</v>
      </c>
      <c r="E211" t="s">
        <v>831</v>
      </c>
      <c r="F211" s="9">
        <v>43997</v>
      </c>
      <c r="G211" t="str">
        <f t="shared" si="6"/>
        <v>JUN</v>
      </c>
      <c r="H211">
        <f t="shared" si="7"/>
        <v>2020</v>
      </c>
      <c r="I211" s="9">
        <v>43997</v>
      </c>
      <c r="J211" s="19" t="s">
        <v>832</v>
      </c>
      <c r="K211" t="s">
        <v>48</v>
      </c>
      <c r="L211">
        <v>339030</v>
      </c>
      <c r="M211" t="s">
        <v>817</v>
      </c>
      <c r="N211" t="s">
        <v>818</v>
      </c>
      <c r="O211" s="9">
        <v>43997</v>
      </c>
      <c r="P211" t="s">
        <v>577</v>
      </c>
      <c r="Q211" t="s">
        <v>153</v>
      </c>
      <c r="R211" s="10">
        <v>0</v>
      </c>
      <c r="S211" s="13">
        <v>0</v>
      </c>
      <c r="T211" t="s">
        <v>99</v>
      </c>
      <c r="U211" t="s">
        <v>48</v>
      </c>
      <c r="V211" s="9" t="s">
        <v>48</v>
      </c>
      <c r="W211" s="9" t="s">
        <v>48</v>
      </c>
      <c r="X211" t="s">
        <v>48</v>
      </c>
      <c r="Y211" t="s">
        <v>48</v>
      </c>
      <c r="Z211" t="s">
        <v>48</v>
      </c>
      <c r="AA211" t="s">
        <v>48</v>
      </c>
      <c r="AB211" t="s">
        <v>48</v>
      </c>
      <c r="AC211" t="s">
        <v>48</v>
      </c>
      <c r="AD211" t="s">
        <v>48</v>
      </c>
      <c r="AE211" t="s">
        <v>819</v>
      </c>
      <c r="AF211" s="9" t="s">
        <v>48</v>
      </c>
      <c r="AG211" s="9">
        <v>44118</v>
      </c>
      <c r="AH211" t="s">
        <v>827</v>
      </c>
    </row>
    <row r="212" spans="1:35" x14ac:dyDescent="0.25">
      <c r="A212">
        <v>211</v>
      </c>
      <c r="B212" t="s">
        <v>39</v>
      </c>
      <c r="C212" t="s">
        <v>278</v>
      </c>
      <c r="D212" t="s">
        <v>41</v>
      </c>
      <c r="E212" t="s">
        <v>833</v>
      </c>
      <c r="F212" s="9">
        <v>43997</v>
      </c>
      <c r="G212" t="str">
        <f t="shared" si="6"/>
        <v>JUN</v>
      </c>
      <c r="H212">
        <f t="shared" si="7"/>
        <v>2020</v>
      </c>
      <c r="I212" s="9">
        <v>43997</v>
      </c>
      <c r="J212" s="19" t="s">
        <v>834</v>
      </c>
      <c r="K212" t="s">
        <v>48</v>
      </c>
      <c r="L212">
        <v>339030</v>
      </c>
      <c r="M212" t="s">
        <v>817</v>
      </c>
      <c r="N212" t="s">
        <v>818</v>
      </c>
      <c r="O212" s="9">
        <v>43997</v>
      </c>
      <c r="P212" t="s">
        <v>577</v>
      </c>
      <c r="Q212" t="s">
        <v>153</v>
      </c>
      <c r="R212" s="10">
        <v>0</v>
      </c>
      <c r="S212" s="13">
        <v>0</v>
      </c>
      <c r="T212" t="s">
        <v>99</v>
      </c>
      <c r="U212" t="s">
        <v>48</v>
      </c>
      <c r="V212" s="9" t="s">
        <v>48</v>
      </c>
      <c r="W212" s="9" t="s">
        <v>48</v>
      </c>
      <c r="X212" t="s">
        <v>48</v>
      </c>
      <c r="Y212" t="s">
        <v>48</v>
      </c>
      <c r="Z212" t="s">
        <v>48</v>
      </c>
      <c r="AA212" t="s">
        <v>48</v>
      </c>
      <c r="AB212" t="s">
        <v>48</v>
      </c>
      <c r="AC212" t="s">
        <v>48</v>
      </c>
      <c r="AD212" t="s">
        <v>48</v>
      </c>
      <c r="AE212" t="s">
        <v>819</v>
      </c>
      <c r="AF212" s="9" t="s">
        <v>48</v>
      </c>
      <c r="AG212" s="9">
        <v>44118</v>
      </c>
      <c r="AH212" t="s">
        <v>835</v>
      </c>
      <c r="AI212" t="s">
        <v>836</v>
      </c>
    </row>
    <row r="213" spans="1:35" x14ac:dyDescent="0.25">
      <c r="A213">
        <v>212</v>
      </c>
      <c r="B213" t="s">
        <v>39</v>
      </c>
      <c r="C213" t="s">
        <v>40</v>
      </c>
      <c r="D213" t="s">
        <v>41</v>
      </c>
      <c r="E213" s="24" t="s">
        <v>837</v>
      </c>
      <c r="F213" s="9">
        <v>43997</v>
      </c>
      <c r="G213" t="str">
        <f t="shared" si="6"/>
        <v>JUN</v>
      </c>
      <c r="H213">
        <f t="shared" si="7"/>
        <v>2020</v>
      </c>
      <c r="I213" s="9">
        <v>43997</v>
      </c>
      <c r="J213">
        <v>117</v>
      </c>
      <c r="K213" t="s">
        <v>48</v>
      </c>
      <c r="L213">
        <v>339030</v>
      </c>
      <c r="M213" t="s">
        <v>817</v>
      </c>
      <c r="N213" t="s">
        <v>818</v>
      </c>
      <c r="O213" s="9">
        <v>43997</v>
      </c>
      <c r="P213" t="s">
        <v>577</v>
      </c>
      <c r="Q213" t="s">
        <v>120</v>
      </c>
      <c r="R213" s="10">
        <v>0</v>
      </c>
      <c r="S213" s="13">
        <v>0</v>
      </c>
      <c r="T213" t="s">
        <v>99</v>
      </c>
      <c r="U213" t="s">
        <v>48</v>
      </c>
      <c r="V213" s="9" t="s">
        <v>48</v>
      </c>
      <c r="W213" s="9" t="s">
        <v>48</v>
      </c>
      <c r="X213" t="s">
        <v>48</v>
      </c>
      <c r="Y213" t="s">
        <v>48</v>
      </c>
      <c r="Z213" t="s">
        <v>48</v>
      </c>
      <c r="AA213" t="s">
        <v>48</v>
      </c>
      <c r="AB213" t="s">
        <v>48</v>
      </c>
      <c r="AC213" t="s">
        <v>48</v>
      </c>
      <c r="AD213" t="s">
        <v>48</v>
      </c>
      <c r="AE213" t="s">
        <v>819</v>
      </c>
      <c r="AF213" s="9" t="s">
        <v>48</v>
      </c>
      <c r="AG213" s="9">
        <v>44118</v>
      </c>
      <c r="AH213" t="s">
        <v>820</v>
      </c>
    </row>
    <row r="214" spans="1:35" x14ac:dyDescent="0.25">
      <c r="A214">
        <v>213</v>
      </c>
      <c r="B214" t="s">
        <v>39</v>
      </c>
      <c r="C214" t="s">
        <v>40</v>
      </c>
      <c r="D214" t="s">
        <v>41</v>
      </c>
      <c r="E214" s="24" t="s">
        <v>838</v>
      </c>
      <c r="F214" s="9">
        <v>43997</v>
      </c>
      <c r="G214" t="str">
        <f t="shared" si="6"/>
        <v>JUN</v>
      </c>
      <c r="H214">
        <f t="shared" si="7"/>
        <v>2020</v>
      </c>
      <c r="I214" s="9">
        <v>43997</v>
      </c>
      <c r="J214">
        <v>9</v>
      </c>
      <c r="K214" t="s">
        <v>48</v>
      </c>
      <c r="L214">
        <v>339030</v>
      </c>
      <c r="M214" t="s">
        <v>817</v>
      </c>
      <c r="N214" t="s">
        <v>818</v>
      </c>
      <c r="O214" s="9">
        <v>43997</v>
      </c>
      <c r="P214" t="s">
        <v>577</v>
      </c>
      <c r="Q214" t="s">
        <v>120</v>
      </c>
      <c r="R214" s="10">
        <v>0</v>
      </c>
      <c r="S214" s="13">
        <v>0</v>
      </c>
      <c r="T214" t="s">
        <v>99</v>
      </c>
      <c r="U214" t="s">
        <v>48</v>
      </c>
      <c r="V214" s="9" t="s">
        <v>48</v>
      </c>
      <c r="W214" s="9" t="s">
        <v>48</v>
      </c>
      <c r="X214" t="s">
        <v>48</v>
      </c>
      <c r="Y214" t="s">
        <v>48</v>
      </c>
      <c r="Z214" t="s">
        <v>48</v>
      </c>
      <c r="AA214" t="s">
        <v>48</v>
      </c>
      <c r="AB214" t="s">
        <v>48</v>
      </c>
      <c r="AC214" t="s">
        <v>48</v>
      </c>
      <c r="AD214" t="s">
        <v>48</v>
      </c>
      <c r="AE214" t="s">
        <v>819</v>
      </c>
      <c r="AF214" s="9" t="s">
        <v>48</v>
      </c>
      <c r="AG214" s="9">
        <v>44118</v>
      </c>
      <c r="AH214" t="s">
        <v>820</v>
      </c>
    </row>
    <row r="215" spans="1:35" x14ac:dyDescent="0.25">
      <c r="A215">
        <v>214</v>
      </c>
      <c r="B215" t="s">
        <v>39</v>
      </c>
      <c r="C215" t="s">
        <v>58</v>
      </c>
      <c r="D215" t="s">
        <v>41</v>
      </c>
      <c r="E215" t="s">
        <v>839</v>
      </c>
      <c r="F215" s="9">
        <v>43997</v>
      </c>
      <c r="G215" t="str">
        <f t="shared" si="6"/>
        <v>JUN</v>
      </c>
      <c r="H215">
        <f t="shared" si="7"/>
        <v>2020</v>
      </c>
      <c r="I215" s="9">
        <v>43997</v>
      </c>
      <c r="J215" s="19" t="s">
        <v>840</v>
      </c>
      <c r="K215" t="s">
        <v>48</v>
      </c>
      <c r="L215">
        <v>339030</v>
      </c>
      <c r="M215" t="s">
        <v>817</v>
      </c>
      <c r="N215" t="s">
        <v>818</v>
      </c>
      <c r="O215" s="9">
        <v>43997</v>
      </c>
      <c r="P215" t="s">
        <v>577</v>
      </c>
      <c r="Q215" t="s">
        <v>153</v>
      </c>
      <c r="R215" s="10">
        <v>0</v>
      </c>
      <c r="S215" s="13">
        <v>0</v>
      </c>
      <c r="T215" t="s">
        <v>99</v>
      </c>
      <c r="U215" t="s">
        <v>48</v>
      </c>
      <c r="V215" s="9" t="s">
        <v>48</v>
      </c>
      <c r="W215" s="9" t="s">
        <v>48</v>
      </c>
      <c r="X215" t="s">
        <v>48</v>
      </c>
      <c r="Y215" t="s">
        <v>48</v>
      </c>
      <c r="Z215" t="s">
        <v>48</v>
      </c>
      <c r="AA215" t="s">
        <v>48</v>
      </c>
      <c r="AB215" t="s">
        <v>48</v>
      </c>
      <c r="AC215" t="s">
        <v>48</v>
      </c>
      <c r="AD215" t="s">
        <v>48</v>
      </c>
      <c r="AE215" t="s">
        <v>819</v>
      </c>
      <c r="AF215" s="9" t="s">
        <v>48</v>
      </c>
      <c r="AG215" s="9">
        <v>44118</v>
      </c>
      <c r="AH215" t="s">
        <v>827</v>
      </c>
      <c r="AI215" t="s">
        <v>828</v>
      </c>
    </row>
    <row r="216" spans="1:35" x14ac:dyDescent="0.25">
      <c r="A216">
        <v>215</v>
      </c>
      <c r="B216" t="s">
        <v>39</v>
      </c>
      <c r="C216" t="s">
        <v>278</v>
      </c>
      <c r="D216" t="s">
        <v>41</v>
      </c>
      <c r="E216" t="s">
        <v>841</v>
      </c>
      <c r="F216" s="9">
        <v>43997</v>
      </c>
      <c r="G216" t="str">
        <f t="shared" si="6"/>
        <v>JUN</v>
      </c>
      <c r="H216">
        <f t="shared" si="7"/>
        <v>2020</v>
      </c>
      <c r="I216" s="9">
        <v>43997</v>
      </c>
      <c r="J216" s="19" t="s">
        <v>842</v>
      </c>
      <c r="K216" t="s">
        <v>48</v>
      </c>
      <c r="L216">
        <v>339030</v>
      </c>
      <c r="M216" t="s">
        <v>817</v>
      </c>
      <c r="N216" t="s">
        <v>818</v>
      </c>
      <c r="O216" s="9">
        <v>43997</v>
      </c>
      <c r="P216" t="s">
        <v>577</v>
      </c>
      <c r="Q216" t="s">
        <v>153</v>
      </c>
      <c r="R216" s="10">
        <v>0</v>
      </c>
      <c r="S216" s="13">
        <v>0</v>
      </c>
      <c r="T216" t="s">
        <v>99</v>
      </c>
      <c r="U216" t="s">
        <v>48</v>
      </c>
      <c r="V216" s="9" t="s">
        <v>48</v>
      </c>
      <c r="W216" s="9" t="s">
        <v>48</v>
      </c>
      <c r="X216" t="s">
        <v>48</v>
      </c>
      <c r="Y216" t="s">
        <v>48</v>
      </c>
      <c r="Z216" t="s">
        <v>48</v>
      </c>
      <c r="AA216" t="s">
        <v>48</v>
      </c>
      <c r="AB216" t="s">
        <v>48</v>
      </c>
      <c r="AC216" t="s">
        <v>48</v>
      </c>
      <c r="AD216" t="s">
        <v>48</v>
      </c>
      <c r="AE216" t="s">
        <v>819</v>
      </c>
      <c r="AF216" s="9" t="s">
        <v>48</v>
      </c>
      <c r="AG216" s="9">
        <v>44118</v>
      </c>
      <c r="AH216" t="s">
        <v>835</v>
      </c>
      <c r="AI216" t="s">
        <v>836</v>
      </c>
    </row>
    <row r="217" spans="1:35" x14ac:dyDescent="0.25">
      <c r="A217">
        <v>216</v>
      </c>
      <c r="B217" t="s">
        <v>39</v>
      </c>
      <c r="C217" t="s">
        <v>278</v>
      </c>
      <c r="D217" t="s">
        <v>41</v>
      </c>
      <c r="E217" t="s">
        <v>843</v>
      </c>
      <c r="F217" s="9">
        <v>43997</v>
      </c>
      <c r="G217" t="str">
        <f t="shared" si="6"/>
        <v>JUN</v>
      </c>
      <c r="H217">
        <f t="shared" si="7"/>
        <v>2020</v>
      </c>
      <c r="I217" s="9">
        <v>43997</v>
      </c>
      <c r="J217" s="19" t="s">
        <v>844</v>
      </c>
      <c r="K217" t="s">
        <v>48</v>
      </c>
      <c r="L217">
        <v>339030</v>
      </c>
      <c r="M217" t="s">
        <v>817</v>
      </c>
      <c r="N217" t="s">
        <v>818</v>
      </c>
      <c r="O217" s="9">
        <v>43997</v>
      </c>
      <c r="P217" t="s">
        <v>577</v>
      </c>
      <c r="Q217" t="s">
        <v>153</v>
      </c>
      <c r="R217" s="10">
        <v>0</v>
      </c>
      <c r="S217" s="13">
        <v>0</v>
      </c>
      <c r="T217" t="s">
        <v>99</v>
      </c>
      <c r="U217" t="s">
        <v>48</v>
      </c>
      <c r="V217" s="9" t="s">
        <v>48</v>
      </c>
      <c r="W217" s="9" t="s">
        <v>48</v>
      </c>
      <c r="X217" t="s">
        <v>48</v>
      </c>
      <c r="Y217" t="s">
        <v>48</v>
      </c>
      <c r="Z217" t="s">
        <v>48</v>
      </c>
      <c r="AA217" t="s">
        <v>48</v>
      </c>
      <c r="AB217" t="s">
        <v>48</v>
      </c>
      <c r="AC217" t="s">
        <v>48</v>
      </c>
      <c r="AD217" t="s">
        <v>48</v>
      </c>
      <c r="AE217" t="s">
        <v>819</v>
      </c>
      <c r="AF217" s="9" t="s">
        <v>48</v>
      </c>
      <c r="AG217" s="9">
        <v>44118</v>
      </c>
      <c r="AH217" t="s">
        <v>845</v>
      </c>
    </row>
    <row r="218" spans="1:35" x14ac:dyDescent="0.25">
      <c r="A218">
        <v>217</v>
      </c>
      <c r="B218" t="s">
        <v>39</v>
      </c>
      <c r="C218" t="s">
        <v>40</v>
      </c>
      <c r="D218" t="s">
        <v>41</v>
      </c>
      <c r="E218" t="s">
        <v>846</v>
      </c>
      <c r="F218" s="9">
        <v>43997</v>
      </c>
      <c r="G218" t="str">
        <f t="shared" si="6"/>
        <v>JUN</v>
      </c>
      <c r="H218">
        <f t="shared" si="7"/>
        <v>2020</v>
      </c>
      <c r="I218" s="9">
        <v>43997</v>
      </c>
      <c r="J218" s="19" t="s">
        <v>258</v>
      </c>
      <c r="K218" t="s">
        <v>48</v>
      </c>
      <c r="L218">
        <v>339030</v>
      </c>
      <c r="M218" t="s">
        <v>817</v>
      </c>
      <c r="N218" t="s">
        <v>818</v>
      </c>
      <c r="O218" s="9">
        <v>43997</v>
      </c>
      <c r="P218" t="s">
        <v>577</v>
      </c>
      <c r="Q218" t="s">
        <v>153</v>
      </c>
      <c r="R218" s="10">
        <v>0</v>
      </c>
      <c r="S218" s="13">
        <v>0</v>
      </c>
      <c r="T218" t="s">
        <v>99</v>
      </c>
      <c r="U218" t="s">
        <v>48</v>
      </c>
      <c r="V218" s="9" t="s">
        <v>48</v>
      </c>
      <c r="W218" s="9" t="s">
        <v>48</v>
      </c>
      <c r="X218" t="s">
        <v>48</v>
      </c>
      <c r="Y218" t="s">
        <v>48</v>
      </c>
      <c r="Z218" t="s">
        <v>48</v>
      </c>
      <c r="AA218" t="s">
        <v>48</v>
      </c>
      <c r="AB218" t="s">
        <v>48</v>
      </c>
      <c r="AC218" t="s">
        <v>48</v>
      </c>
      <c r="AD218" t="s">
        <v>48</v>
      </c>
      <c r="AE218" t="s">
        <v>819</v>
      </c>
      <c r="AF218" s="9" t="s">
        <v>48</v>
      </c>
      <c r="AG218" s="9">
        <v>44118</v>
      </c>
      <c r="AH218" t="s">
        <v>820</v>
      </c>
    </row>
    <row r="219" spans="1:35" x14ac:dyDescent="0.25">
      <c r="A219">
        <v>218</v>
      </c>
      <c r="B219" t="s">
        <v>39</v>
      </c>
      <c r="C219" t="s">
        <v>101</v>
      </c>
      <c r="D219" t="s">
        <v>41</v>
      </c>
      <c r="E219" t="s">
        <v>847</v>
      </c>
      <c r="F219" s="9">
        <v>43997</v>
      </c>
      <c r="G219" t="str">
        <f t="shared" si="6"/>
        <v>JUN</v>
      </c>
      <c r="H219">
        <f t="shared" si="7"/>
        <v>2020</v>
      </c>
      <c r="I219" s="9">
        <v>43997</v>
      </c>
      <c r="J219" s="19" t="s">
        <v>848</v>
      </c>
      <c r="K219" t="s">
        <v>48</v>
      </c>
      <c r="L219">
        <v>339030</v>
      </c>
      <c r="M219" t="s">
        <v>817</v>
      </c>
      <c r="N219" t="s">
        <v>818</v>
      </c>
      <c r="O219" s="9">
        <v>43997</v>
      </c>
      <c r="P219" t="s">
        <v>577</v>
      </c>
      <c r="Q219" t="s">
        <v>153</v>
      </c>
      <c r="R219" s="10">
        <v>0</v>
      </c>
      <c r="S219" s="13">
        <v>0</v>
      </c>
      <c r="T219" t="s">
        <v>99</v>
      </c>
      <c r="U219" t="s">
        <v>48</v>
      </c>
      <c r="V219" s="9" t="s">
        <v>48</v>
      </c>
      <c r="W219" s="9" t="s">
        <v>48</v>
      </c>
      <c r="X219" t="s">
        <v>48</v>
      </c>
      <c r="Y219" t="s">
        <v>48</v>
      </c>
      <c r="Z219" t="s">
        <v>48</v>
      </c>
      <c r="AA219" t="s">
        <v>48</v>
      </c>
      <c r="AB219" t="s">
        <v>48</v>
      </c>
      <c r="AC219" t="s">
        <v>48</v>
      </c>
      <c r="AD219" t="s">
        <v>48</v>
      </c>
      <c r="AE219" t="s">
        <v>819</v>
      </c>
      <c r="AF219" s="9" t="s">
        <v>48</v>
      </c>
      <c r="AG219" s="9">
        <v>44118</v>
      </c>
      <c r="AH219" t="s">
        <v>849</v>
      </c>
      <c r="AI219" t="s">
        <v>850</v>
      </c>
    </row>
    <row r="220" spans="1:35" x14ac:dyDescent="0.25">
      <c r="A220">
        <v>219</v>
      </c>
      <c r="B220" t="s">
        <v>39</v>
      </c>
      <c r="C220" t="s">
        <v>101</v>
      </c>
      <c r="D220" t="s">
        <v>41</v>
      </c>
      <c r="E220" t="s">
        <v>851</v>
      </c>
      <c r="F220" s="9">
        <v>43997</v>
      </c>
      <c r="G220" t="str">
        <f t="shared" si="6"/>
        <v>JUN</v>
      </c>
      <c r="H220">
        <f t="shared" si="7"/>
        <v>2020</v>
      </c>
      <c r="I220" s="9">
        <v>43997</v>
      </c>
      <c r="J220" s="19" t="s">
        <v>852</v>
      </c>
      <c r="K220" t="s">
        <v>48</v>
      </c>
      <c r="L220">
        <v>339030</v>
      </c>
      <c r="M220" t="s">
        <v>817</v>
      </c>
      <c r="N220" t="s">
        <v>818</v>
      </c>
      <c r="O220" s="9">
        <v>43997</v>
      </c>
      <c r="P220" t="s">
        <v>577</v>
      </c>
      <c r="Q220" t="s">
        <v>153</v>
      </c>
      <c r="R220" s="10">
        <v>0</v>
      </c>
      <c r="S220" s="13">
        <v>0</v>
      </c>
      <c r="T220" t="s">
        <v>99</v>
      </c>
      <c r="U220" t="s">
        <v>48</v>
      </c>
      <c r="V220" s="9" t="s">
        <v>48</v>
      </c>
      <c r="W220" s="9" t="s">
        <v>48</v>
      </c>
      <c r="X220" t="s">
        <v>48</v>
      </c>
      <c r="Y220" t="s">
        <v>48</v>
      </c>
      <c r="Z220" t="s">
        <v>48</v>
      </c>
      <c r="AA220" t="s">
        <v>48</v>
      </c>
      <c r="AB220" t="s">
        <v>48</v>
      </c>
      <c r="AC220" t="s">
        <v>48</v>
      </c>
      <c r="AD220" t="s">
        <v>48</v>
      </c>
      <c r="AE220" t="s">
        <v>819</v>
      </c>
      <c r="AF220" s="9" t="s">
        <v>48</v>
      </c>
      <c r="AG220" s="9">
        <v>44118</v>
      </c>
      <c r="AH220" t="s">
        <v>849</v>
      </c>
    </row>
    <row r="221" spans="1:35" x14ac:dyDescent="0.25">
      <c r="A221">
        <v>220</v>
      </c>
      <c r="B221" t="s">
        <v>39</v>
      </c>
      <c r="C221" t="s">
        <v>101</v>
      </c>
      <c r="D221" t="s">
        <v>41</v>
      </c>
      <c r="E221" t="s">
        <v>853</v>
      </c>
      <c r="F221" s="9">
        <v>43997</v>
      </c>
      <c r="G221" t="str">
        <f t="shared" si="6"/>
        <v>JUN</v>
      </c>
      <c r="H221">
        <f t="shared" si="7"/>
        <v>2020</v>
      </c>
      <c r="I221" s="9">
        <v>43997</v>
      </c>
      <c r="J221" s="19" t="s">
        <v>854</v>
      </c>
      <c r="K221" t="s">
        <v>48</v>
      </c>
      <c r="L221">
        <v>339030</v>
      </c>
      <c r="M221" t="s">
        <v>817</v>
      </c>
      <c r="N221" t="s">
        <v>818</v>
      </c>
      <c r="O221" s="9">
        <v>43997</v>
      </c>
      <c r="P221" t="s">
        <v>577</v>
      </c>
      <c r="Q221" t="s">
        <v>153</v>
      </c>
      <c r="R221" s="10">
        <v>0</v>
      </c>
      <c r="S221" s="13">
        <v>0</v>
      </c>
      <c r="T221" t="s">
        <v>99</v>
      </c>
      <c r="U221" t="s">
        <v>48</v>
      </c>
      <c r="V221" s="9" t="s">
        <v>48</v>
      </c>
      <c r="W221" s="9" t="s">
        <v>48</v>
      </c>
      <c r="X221" t="s">
        <v>48</v>
      </c>
      <c r="Y221" t="s">
        <v>48</v>
      </c>
      <c r="Z221" t="s">
        <v>48</v>
      </c>
      <c r="AA221" t="s">
        <v>48</v>
      </c>
      <c r="AB221" t="s">
        <v>48</v>
      </c>
      <c r="AC221" t="s">
        <v>48</v>
      </c>
      <c r="AD221" t="s">
        <v>48</v>
      </c>
      <c r="AE221" t="s">
        <v>819</v>
      </c>
      <c r="AF221" s="9" t="s">
        <v>48</v>
      </c>
      <c r="AG221" s="9">
        <v>44118</v>
      </c>
      <c r="AH221" t="s">
        <v>849</v>
      </c>
    </row>
    <row r="222" spans="1:35" x14ac:dyDescent="0.25">
      <c r="A222">
        <v>221</v>
      </c>
      <c r="B222" t="s">
        <v>39</v>
      </c>
      <c r="C222" t="s">
        <v>101</v>
      </c>
      <c r="D222" t="s">
        <v>41</v>
      </c>
      <c r="E222" t="s">
        <v>855</v>
      </c>
      <c r="F222" s="9">
        <v>43997</v>
      </c>
      <c r="G222" t="str">
        <f t="shared" si="6"/>
        <v>JUN</v>
      </c>
      <c r="H222">
        <f t="shared" si="7"/>
        <v>2020</v>
      </c>
      <c r="I222" s="9">
        <v>43997</v>
      </c>
      <c r="J222" s="19" t="s">
        <v>181</v>
      </c>
      <c r="K222" t="s">
        <v>48</v>
      </c>
      <c r="L222">
        <v>339030</v>
      </c>
      <c r="M222" t="s">
        <v>817</v>
      </c>
      <c r="N222" t="s">
        <v>818</v>
      </c>
      <c r="O222" s="9">
        <v>43997</v>
      </c>
      <c r="P222" t="s">
        <v>577</v>
      </c>
      <c r="Q222" t="s">
        <v>153</v>
      </c>
      <c r="R222" s="10">
        <v>0</v>
      </c>
      <c r="S222" s="13">
        <v>0</v>
      </c>
      <c r="T222" t="s">
        <v>99</v>
      </c>
      <c r="U222" t="s">
        <v>48</v>
      </c>
      <c r="V222" s="9" t="s">
        <v>48</v>
      </c>
      <c r="W222" s="9" t="s">
        <v>48</v>
      </c>
      <c r="X222" t="s">
        <v>48</v>
      </c>
      <c r="Y222" t="s">
        <v>48</v>
      </c>
      <c r="Z222" t="s">
        <v>48</v>
      </c>
      <c r="AA222" t="s">
        <v>48</v>
      </c>
      <c r="AB222" t="s">
        <v>48</v>
      </c>
      <c r="AC222" t="s">
        <v>48</v>
      </c>
      <c r="AD222" t="s">
        <v>48</v>
      </c>
      <c r="AE222" t="s">
        <v>819</v>
      </c>
      <c r="AF222" s="9" t="s">
        <v>48</v>
      </c>
      <c r="AG222" s="9">
        <v>44118</v>
      </c>
      <c r="AH222" t="s">
        <v>849</v>
      </c>
    </row>
    <row r="223" spans="1:35" x14ac:dyDescent="0.25">
      <c r="A223">
        <v>222</v>
      </c>
      <c r="B223" t="s">
        <v>39</v>
      </c>
      <c r="C223" t="s">
        <v>278</v>
      </c>
      <c r="D223" t="s">
        <v>41</v>
      </c>
      <c r="E223" t="s">
        <v>856</v>
      </c>
      <c r="F223" s="9">
        <v>43997</v>
      </c>
      <c r="G223" t="str">
        <f t="shared" si="6"/>
        <v>JUN</v>
      </c>
      <c r="H223">
        <f t="shared" si="7"/>
        <v>2020</v>
      </c>
      <c r="I223" s="9">
        <v>43997</v>
      </c>
      <c r="J223" s="19" t="s">
        <v>181</v>
      </c>
      <c r="K223" t="s">
        <v>48</v>
      </c>
      <c r="L223">
        <v>339030</v>
      </c>
      <c r="M223" t="s">
        <v>817</v>
      </c>
      <c r="N223" t="s">
        <v>818</v>
      </c>
      <c r="O223" s="9">
        <v>43997</v>
      </c>
      <c r="P223" t="s">
        <v>577</v>
      </c>
      <c r="Q223" t="s">
        <v>153</v>
      </c>
      <c r="R223" s="10">
        <v>0</v>
      </c>
      <c r="S223" s="13">
        <v>0</v>
      </c>
      <c r="T223" t="s">
        <v>99</v>
      </c>
      <c r="U223" t="s">
        <v>48</v>
      </c>
      <c r="V223" s="9" t="s">
        <v>48</v>
      </c>
      <c r="W223" s="9" t="s">
        <v>48</v>
      </c>
      <c r="X223" t="s">
        <v>48</v>
      </c>
      <c r="Y223" t="s">
        <v>48</v>
      </c>
      <c r="Z223" t="s">
        <v>48</v>
      </c>
      <c r="AA223" t="s">
        <v>48</v>
      </c>
      <c r="AB223" t="s">
        <v>48</v>
      </c>
      <c r="AC223" t="s">
        <v>48</v>
      </c>
      <c r="AD223" t="s">
        <v>48</v>
      </c>
      <c r="AE223" t="s">
        <v>819</v>
      </c>
      <c r="AF223" s="9" t="s">
        <v>48</v>
      </c>
      <c r="AG223" s="9">
        <v>44118</v>
      </c>
      <c r="AH223" t="s">
        <v>835</v>
      </c>
      <c r="AI223" t="s">
        <v>836</v>
      </c>
    </row>
    <row r="224" spans="1:35" x14ac:dyDescent="0.25">
      <c r="A224">
        <v>223</v>
      </c>
      <c r="B224" t="s">
        <v>39</v>
      </c>
      <c r="C224" t="s">
        <v>278</v>
      </c>
      <c r="D224" t="s">
        <v>41</v>
      </c>
      <c r="E224" t="s">
        <v>857</v>
      </c>
      <c r="F224" s="9">
        <v>43997</v>
      </c>
      <c r="G224" t="str">
        <f t="shared" si="6"/>
        <v>JUN</v>
      </c>
      <c r="H224">
        <f t="shared" si="7"/>
        <v>2020</v>
      </c>
      <c r="I224" s="9">
        <v>43997</v>
      </c>
      <c r="J224" s="19" t="s">
        <v>858</v>
      </c>
      <c r="K224" t="s">
        <v>48</v>
      </c>
      <c r="L224">
        <v>339030</v>
      </c>
      <c r="M224" t="s">
        <v>817</v>
      </c>
      <c r="N224" t="s">
        <v>818</v>
      </c>
      <c r="O224" s="9">
        <v>43997</v>
      </c>
      <c r="P224" t="s">
        <v>577</v>
      </c>
      <c r="Q224" t="s">
        <v>153</v>
      </c>
      <c r="R224" s="10">
        <v>0</v>
      </c>
      <c r="S224" s="13">
        <v>0</v>
      </c>
      <c r="T224" t="s">
        <v>99</v>
      </c>
      <c r="U224" t="s">
        <v>48</v>
      </c>
      <c r="V224" s="9" t="s">
        <v>48</v>
      </c>
      <c r="W224" s="9" t="s">
        <v>48</v>
      </c>
      <c r="X224" t="s">
        <v>48</v>
      </c>
      <c r="Y224" t="s">
        <v>48</v>
      </c>
      <c r="Z224" t="s">
        <v>48</v>
      </c>
      <c r="AA224" t="s">
        <v>48</v>
      </c>
      <c r="AB224" t="s">
        <v>48</v>
      </c>
      <c r="AC224" t="s">
        <v>48</v>
      </c>
      <c r="AD224" t="s">
        <v>48</v>
      </c>
      <c r="AE224" t="s">
        <v>819</v>
      </c>
      <c r="AF224" s="9" t="s">
        <v>48</v>
      </c>
      <c r="AG224" s="9">
        <v>44118</v>
      </c>
      <c r="AH224" t="s">
        <v>835</v>
      </c>
    </row>
    <row r="225" spans="1:39" x14ac:dyDescent="0.25">
      <c r="A225">
        <v>224</v>
      </c>
      <c r="B225" s="11" t="s">
        <v>63</v>
      </c>
      <c r="C225" s="11" t="s">
        <v>58</v>
      </c>
      <c r="D225" s="11" t="s">
        <v>64</v>
      </c>
      <c r="E225" s="11" t="s">
        <v>859</v>
      </c>
      <c r="F225" s="12">
        <v>43994</v>
      </c>
      <c r="G225" s="11" t="str">
        <f t="shared" si="6"/>
        <v>JUN</v>
      </c>
      <c r="H225" s="11">
        <f t="shared" si="7"/>
        <v>2020</v>
      </c>
      <c r="I225" s="12">
        <v>43999</v>
      </c>
      <c r="J225" s="11">
        <v>11</v>
      </c>
      <c r="K225" s="11">
        <v>813763</v>
      </c>
      <c r="L225" s="11">
        <v>339040</v>
      </c>
      <c r="M225" s="11" t="s">
        <v>860</v>
      </c>
      <c r="N225" s="11" t="s">
        <v>861</v>
      </c>
      <c r="O225" s="12">
        <v>43997</v>
      </c>
      <c r="P225" s="11" t="s">
        <v>68</v>
      </c>
      <c r="Q225" s="11" t="s">
        <v>218</v>
      </c>
      <c r="R225" s="13">
        <v>10994334.26</v>
      </c>
      <c r="S225" s="13">
        <v>14180101.539999999</v>
      </c>
      <c r="T225" s="11" t="s">
        <v>167</v>
      </c>
      <c r="U225" s="11" t="s">
        <v>862</v>
      </c>
      <c r="V225" s="12">
        <v>44029</v>
      </c>
      <c r="W225" s="12">
        <v>44034</v>
      </c>
      <c r="X225" s="11">
        <v>0</v>
      </c>
      <c r="Y225" s="11">
        <v>0</v>
      </c>
      <c r="Z225" s="11">
        <v>2</v>
      </c>
      <c r="AA225" s="17">
        <v>15362</v>
      </c>
      <c r="AB225" s="12">
        <v>44078</v>
      </c>
      <c r="AC225" s="12">
        <v>44078</v>
      </c>
      <c r="AD225" s="12">
        <v>44088</v>
      </c>
      <c r="AE225" s="11" t="s">
        <v>92</v>
      </c>
      <c r="AF225" s="12">
        <v>44103</v>
      </c>
      <c r="AG225" s="11" t="s">
        <v>287</v>
      </c>
      <c r="AH225" s="11"/>
      <c r="AI225" s="11"/>
    </row>
    <row r="226" spans="1:39" x14ac:dyDescent="0.25">
      <c r="A226">
        <v>225</v>
      </c>
      <c r="B226" s="11" t="s">
        <v>63</v>
      </c>
      <c r="C226" s="11" t="s">
        <v>58</v>
      </c>
      <c r="D226" s="11" t="s">
        <v>64</v>
      </c>
      <c r="E226" s="11" t="s">
        <v>863</v>
      </c>
      <c r="F226" s="12">
        <v>43994</v>
      </c>
      <c r="G226" s="11" t="str">
        <f t="shared" si="6"/>
        <v>JUN</v>
      </c>
      <c r="H226" s="11">
        <f t="shared" si="7"/>
        <v>2020</v>
      </c>
      <c r="I226" s="12">
        <v>43999</v>
      </c>
      <c r="J226" s="11">
        <v>1</v>
      </c>
      <c r="K226" s="11">
        <v>813764</v>
      </c>
      <c r="L226" s="11">
        <v>339040</v>
      </c>
      <c r="M226" s="11" t="s">
        <v>864</v>
      </c>
      <c r="N226" s="11" t="s">
        <v>861</v>
      </c>
      <c r="O226" s="12">
        <v>43997</v>
      </c>
      <c r="P226" s="11" t="s">
        <v>68</v>
      </c>
      <c r="Q226" s="11" t="s">
        <v>218</v>
      </c>
      <c r="R226" s="13">
        <v>4183942.4</v>
      </c>
      <c r="S226" s="13">
        <v>0</v>
      </c>
      <c r="T226" s="11" t="s">
        <v>167</v>
      </c>
      <c r="U226" s="11" t="s">
        <v>862</v>
      </c>
      <c r="V226" s="12">
        <v>44029</v>
      </c>
      <c r="W226" s="12">
        <v>44034</v>
      </c>
      <c r="X226" s="11">
        <v>0</v>
      </c>
      <c r="Y226" s="11">
        <v>0</v>
      </c>
      <c r="Z226" s="11">
        <v>10</v>
      </c>
      <c r="AA226" s="17">
        <v>15362</v>
      </c>
      <c r="AB226" s="12">
        <v>44078</v>
      </c>
      <c r="AC226" s="12">
        <v>44078</v>
      </c>
      <c r="AD226" s="12">
        <v>44088</v>
      </c>
      <c r="AE226" s="11" t="s">
        <v>92</v>
      </c>
      <c r="AF226" s="12">
        <v>44103</v>
      </c>
      <c r="AG226" s="11" t="s">
        <v>287</v>
      </c>
      <c r="AH226" s="11"/>
      <c r="AI226" s="11"/>
    </row>
    <row r="227" spans="1:39" x14ac:dyDescent="0.25">
      <c r="A227">
        <v>226</v>
      </c>
      <c r="B227" s="11" t="s">
        <v>197</v>
      </c>
      <c r="C227" s="11" t="s">
        <v>278</v>
      </c>
      <c r="D227" s="11" t="s">
        <v>865</v>
      </c>
      <c r="E227" s="11" t="s">
        <v>866</v>
      </c>
      <c r="F227" s="12">
        <v>43998</v>
      </c>
      <c r="G227" s="11" t="str">
        <f t="shared" si="6"/>
        <v>JUN</v>
      </c>
      <c r="H227" s="11">
        <f t="shared" si="7"/>
        <v>2020</v>
      </c>
      <c r="I227" s="12">
        <v>43998</v>
      </c>
      <c r="J227" s="11">
        <v>1</v>
      </c>
      <c r="K227" s="11">
        <v>813757</v>
      </c>
      <c r="L227" s="11">
        <v>339039</v>
      </c>
      <c r="M227" s="11" t="s">
        <v>867</v>
      </c>
      <c r="N227" s="11" t="s">
        <v>868</v>
      </c>
      <c r="O227" s="12">
        <v>43997</v>
      </c>
      <c r="P227" s="11" t="s">
        <v>577</v>
      </c>
      <c r="Q227" s="11" t="s">
        <v>153</v>
      </c>
      <c r="R227" s="25">
        <v>20000</v>
      </c>
      <c r="S227" s="13">
        <v>0</v>
      </c>
      <c r="T227" s="11" t="s">
        <v>323</v>
      </c>
      <c r="U227" s="11" t="s">
        <v>273</v>
      </c>
      <c r="V227" s="12" t="s">
        <v>48</v>
      </c>
      <c r="W227" s="12" t="s">
        <v>48</v>
      </c>
      <c r="X227" s="11">
        <v>0</v>
      </c>
      <c r="Y227" s="11">
        <v>0</v>
      </c>
      <c r="Z227" s="11">
        <v>1</v>
      </c>
      <c r="AA227" s="17">
        <v>15250</v>
      </c>
      <c r="AB227" s="12">
        <v>44007</v>
      </c>
      <c r="AC227" s="12">
        <v>44007</v>
      </c>
      <c r="AD227" s="12">
        <v>44008</v>
      </c>
      <c r="AE227" s="11" t="s">
        <v>92</v>
      </c>
      <c r="AF227" s="12">
        <v>44012</v>
      </c>
      <c r="AG227" s="11" t="s">
        <v>725</v>
      </c>
      <c r="AH227" s="11" t="s">
        <v>869</v>
      </c>
    </row>
    <row r="228" spans="1:39" x14ac:dyDescent="0.25">
      <c r="A228">
        <v>227</v>
      </c>
      <c r="B228" s="14" t="s">
        <v>63</v>
      </c>
      <c r="C228" s="14" t="s">
        <v>58</v>
      </c>
      <c r="D228" s="14" t="s">
        <v>64</v>
      </c>
      <c r="E228" s="14" t="s">
        <v>870</v>
      </c>
      <c r="F228" s="15">
        <v>43997</v>
      </c>
      <c r="G228" s="14" t="str">
        <f t="shared" si="6"/>
        <v>JUN</v>
      </c>
      <c r="H228" s="14">
        <f t="shared" si="7"/>
        <v>2020</v>
      </c>
      <c r="I228" s="15">
        <v>43999</v>
      </c>
      <c r="J228" s="14">
        <v>2</v>
      </c>
      <c r="K228" s="14" t="s">
        <v>48</v>
      </c>
      <c r="L228" s="14">
        <v>339040</v>
      </c>
      <c r="M228" s="14" t="s">
        <v>871</v>
      </c>
      <c r="N228" s="14" t="s">
        <v>872</v>
      </c>
      <c r="O228" s="15">
        <v>43999</v>
      </c>
      <c r="P228" s="14" t="s">
        <v>68</v>
      </c>
      <c r="Q228" s="14" t="s">
        <v>218</v>
      </c>
      <c r="R228" s="16">
        <v>0</v>
      </c>
      <c r="S228" s="13">
        <v>0</v>
      </c>
      <c r="T228" s="14" t="s">
        <v>167</v>
      </c>
      <c r="U228" s="14" t="s">
        <v>48</v>
      </c>
      <c r="V228" s="15" t="s">
        <v>48</v>
      </c>
      <c r="W228" s="15" t="s">
        <v>48</v>
      </c>
      <c r="X228" s="14" t="s">
        <v>48</v>
      </c>
      <c r="Y228" s="14" t="s">
        <v>48</v>
      </c>
      <c r="Z228" s="14" t="s">
        <v>48</v>
      </c>
      <c r="AA228" s="14" t="s">
        <v>48</v>
      </c>
      <c r="AB228" s="14" t="s">
        <v>48</v>
      </c>
      <c r="AC228" s="14" t="s">
        <v>48</v>
      </c>
      <c r="AD228" s="14" t="s">
        <v>48</v>
      </c>
      <c r="AE228" s="14" t="s">
        <v>123</v>
      </c>
      <c r="AF228" s="15" t="s">
        <v>48</v>
      </c>
      <c r="AG228" s="14" t="s">
        <v>48</v>
      </c>
      <c r="AH228" s="14" t="s">
        <v>123</v>
      </c>
      <c r="AI228" s="14"/>
      <c r="AJ228" s="14"/>
      <c r="AK228" s="14"/>
      <c r="AL228" s="14"/>
      <c r="AM228" s="14"/>
    </row>
    <row r="229" spans="1:39" x14ac:dyDescent="0.25">
      <c r="A229">
        <v>228</v>
      </c>
      <c r="B229" s="14" t="s">
        <v>63</v>
      </c>
      <c r="C229" s="14" t="s">
        <v>58</v>
      </c>
      <c r="D229" s="14" t="s">
        <v>64</v>
      </c>
      <c r="E229" s="14" t="s">
        <v>873</v>
      </c>
      <c r="F229" s="15">
        <v>43997</v>
      </c>
      <c r="G229" s="14" t="str">
        <f t="shared" si="6"/>
        <v>JUN</v>
      </c>
      <c r="H229" s="14">
        <f t="shared" si="7"/>
        <v>2020</v>
      </c>
      <c r="I229" s="15">
        <v>43999</v>
      </c>
      <c r="J229" s="14">
        <v>2</v>
      </c>
      <c r="K229" s="14" t="s">
        <v>48</v>
      </c>
      <c r="L229" s="14">
        <v>339040</v>
      </c>
      <c r="M229" s="14" t="s">
        <v>874</v>
      </c>
      <c r="N229" s="14" t="s">
        <v>872</v>
      </c>
      <c r="O229" s="15">
        <v>43999</v>
      </c>
      <c r="P229" s="14" t="s">
        <v>68</v>
      </c>
      <c r="Q229" s="14" t="s">
        <v>218</v>
      </c>
      <c r="R229" s="16">
        <v>0</v>
      </c>
      <c r="S229" s="13">
        <v>0</v>
      </c>
      <c r="T229" s="14" t="s">
        <v>167</v>
      </c>
      <c r="U229" s="14" t="s">
        <v>48</v>
      </c>
      <c r="V229" s="15" t="s">
        <v>48</v>
      </c>
      <c r="W229" s="15" t="s">
        <v>48</v>
      </c>
      <c r="X229" s="14" t="s">
        <v>48</v>
      </c>
      <c r="Y229" s="14" t="s">
        <v>48</v>
      </c>
      <c r="Z229" s="14" t="s">
        <v>48</v>
      </c>
      <c r="AA229" s="14" t="s">
        <v>48</v>
      </c>
      <c r="AB229" s="14" t="s">
        <v>48</v>
      </c>
      <c r="AC229" s="14" t="s">
        <v>48</v>
      </c>
      <c r="AD229" s="14" t="s">
        <v>48</v>
      </c>
      <c r="AE229" s="14" t="s">
        <v>123</v>
      </c>
      <c r="AF229" s="15" t="s">
        <v>48</v>
      </c>
      <c r="AG229" s="14" t="s">
        <v>48</v>
      </c>
      <c r="AH229" s="14" t="s">
        <v>123</v>
      </c>
      <c r="AI229" s="14"/>
      <c r="AJ229" s="14"/>
      <c r="AK229" s="14"/>
      <c r="AL229" s="14"/>
      <c r="AM229" s="14"/>
    </row>
    <row r="230" spans="1:39" x14ac:dyDescent="0.25">
      <c r="A230">
        <v>229</v>
      </c>
      <c r="B230" s="11" t="s">
        <v>82</v>
      </c>
      <c r="C230" s="11" t="s">
        <v>539</v>
      </c>
      <c r="D230" s="11" t="s">
        <v>64</v>
      </c>
      <c r="E230" s="11" t="s">
        <v>875</v>
      </c>
      <c r="F230" s="12">
        <v>43999</v>
      </c>
      <c r="G230" s="11" t="str">
        <f t="shared" si="6"/>
        <v>JUN</v>
      </c>
      <c r="H230" s="11">
        <f t="shared" si="7"/>
        <v>2020</v>
      </c>
      <c r="I230" s="12">
        <v>43999</v>
      </c>
      <c r="J230" s="11">
        <v>1</v>
      </c>
      <c r="K230" s="11">
        <v>813755</v>
      </c>
      <c r="L230" s="11">
        <v>339030</v>
      </c>
      <c r="M230" s="11" t="s">
        <v>876</v>
      </c>
      <c r="N230" s="11" t="s">
        <v>877</v>
      </c>
      <c r="O230" s="12">
        <v>43999</v>
      </c>
      <c r="P230" s="11" t="s">
        <v>585</v>
      </c>
      <c r="Q230" s="11" t="s">
        <v>153</v>
      </c>
      <c r="R230" s="13">
        <v>291556.8</v>
      </c>
      <c r="S230" s="13">
        <v>291556.8</v>
      </c>
      <c r="T230" s="11" t="s">
        <v>533</v>
      </c>
      <c r="U230" s="11" t="s">
        <v>878</v>
      </c>
      <c r="V230" s="12" t="s">
        <v>48</v>
      </c>
      <c r="W230" s="12" t="s">
        <v>48</v>
      </c>
      <c r="X230" s="11" t="s">
        <v>137</v>
      </c>
      <c r="Y230" s="11" t="s">
        <v>137</v>
      </c>
      <c r="Z230" s="11">
        <v>1</v>
      </c>
      <c r="AA230" s="17" t="s">
        <v>879</v>
      </c>
      <c r="AB230" s="12">
        <v>44011</v>
      </c>
      <c r="AC230" s="12">
        <v>44011</v>
      </c>
      <c r="AD230" s="12">
        <v>44022</v>
      </c>
      <c r="AE230" s="11" t="s">
        <v>92</v>
      </c>
      <c r="AF230" s="12">
        <v>44025</v>
      </c>
      <c r="AG230" s="11" t="s">
        <v>93</v>
      </c>
      <c r="AH230" t="s">
        <v>788</v>
      </c>
    </row>
    <row r="231" spans="1:39" x14ac:dyDescent="0.25">
      <c r="A231">
        <v>230</v>
      </c>
      <c r="B231" s="11" t="s">
        <v>63</v>
      </c>
      <c r="C231" s="11" t="s">
        <v>58</v>
      </c>
      <c r="D231" s="11" t="s">
        <v>64</v>
      </c>
      <c r="E231" s="11" t="s">
        <v>880</v>
      </c>
      <c r="F231" s="12">
        <v>43999</v>
      </c>
      <c r="G231" s="11" t="str">
        <f t="shared" si="6"/>
        <v>JUN</v>
      </c>
      <c r="H231" s="11">
        <f t="shared" si="7"/>
        <v>2020</v>
      </c>
      <c r="I231" s="12">
        <v>44004</v>
      </c>
      <c r="J231" s="11">
        <v>1</v>
      </c>
      <c r="K231" s="11">
        <v>813808</v>
      </c>
      <c r="L231" s="11">
        <v>339040</v>
      </c>
      <c r="M231" s="11" t="s">
        <v>881</v>
      </c>
      <c r="N231" s="11" t="s">
        <v>882</v>
      </c>
      <c r="O231" s="12">
        <v>43999</v>
      </c>
      <c r="P231" s="11" t="s">
        <v>68</v>
      </c>
      <c r="Q231" s="11" t="s">
        <v>218</v>
      </c>
      <c r="R231" s="13">
        <v>412894.03</v>
      </c>
      <c r="S231" s="13">
        <v>0</v>
      </c>
      <c r="T231" s="11" t="s">
        <v>167</v>
      </c>
      <c r="U231" s="11" t="s">
        <v>562</v>
      </c>
      <c r="V231" s="12">
        <v>44060</v>
      </c>
      <c r="W231" s="12">
        <v>44064</v>
      </c>
      <c r="X231" s="11">
        <v>0</v>
      </c>
      <c r="Y231" s="11">
        <v>0</v>
      </c>
      <c r="Z231" s="11">
        <v>3</v>
      </c>
      <c r="AA231" s="17">
        <v>15419</v>
      </c>
      <c r="AB231" s="12">
        <v>44110</v>
      </c>
      <c r="AC231" s="12">
        <v>44110</v>
      </c>
      <c r="AD231" s="12">
        <v>44123</v>
      </c>
      <c r="AE231" s="11" t="s">
        <v>92</v>
      </c>
      <c r="AF231" s="12">
        <v>44125</v>
      </c>
      <c r="AG231" s="11" t="s">
        <v>287</v>
      </c>
      <c r="AH231" s="11" t="s">
        <v>48</v>
      </c>
    </row>
    <row r="232" spans="1:39" x14ac:dyDescent="0.25">
      <c r="A232">
        <v>231</v>
      </c>
      <c r="B232" s="11" t="s">
        <v>620</v>
      </c>
      <c r="C232" s="11" t="s">
        <v>278</v>
      </c>
      <c r="D232" s="11" t="s">
        <v>865</v>
      </c>
      <c r="E232" s="11" t="s">
        <v>883</v>
      </c>
      <c r="F232" s="12">
        <v>44001</v>
      </c>
      <c r="G232" s="11" t="str">
        <f t="shared" si="6"/>
        <v>JUN</v>
      </c>
      <c r="H232" s="11">
        <f t="shared" si="7"/>
        <v>2020</v>
      </c>
      <c r="I232" s="12">
        <v>44001</v>
      </c>
      <c r="J232" s="11">
        <v>1</v>
      </c>
      <c r="K232" s="11">
        <v>813759</v>
      </c>
      <c r="L232" s="11">
        <v>339039</v>
      </c>
      <c r="M232" s="11" t="s">
        <v>396</v>
      </c>
      <c r="N232" s="11" t="s">
        <v>884</v>
      </c>
      <c r="O232" s="12">
        <v>44001</v>
      </c>
      <c r="P232" s="11" t="s">
        <v>406</v>
      </c>
      <c r="Q232" s="11" t="s">
        <v>407</v>
      </c>
      <c r="R232" s="13">
        <v>129837296</v>
      </c>
      <c r="S232" s="13">
        <v>129837296</v>
      </c>
      <c r="T232" s="11" t="s">
        <v>400</v>
      </c>
      <c r="U232" s="11" t="s">
        <v>48</v>
      </c>
      <c r="V232" s="12">
        <v>44007</v>
      </c>
      <c r="W232" s="12">
        <v>44014</v>
      </c>
      <c r="X232" s="11"/>
      <c r="Y232" s="11"/>
      <c r="Z232" s="11"/>
      <c r="AA232" s="11"/>
      <c r="AB232" s="11"/>
      <c r="AC232" s="11"/>
      <c r="AD232" s="11" t="s">
        <v>48</v>
      </c>
      <c r="AE232" s="11" t="s">
        <v>70</v>
      </c>
      <c r="AF232" s="9">
        <v>44014</v>
      </c>
      <c r="AG232" s="11" t="s">
        <v>287</v>
      </c>
      <c r="AH232" t="s">
        <v>885</v>
      </c>
    </row>
    <row r="233" spans="1:39" x14ac:dyDescent="0.25">
      <c r="A233">
        <v>232</v>
      </c>
      <c r="B233" s="11" t="s">
        <v>620</v>
      </c>
      <c r="C233" s="11" t="s">
        <v>278</v>
      </c>
      <c r="D233" s="11" t="s">
        <v>865</v>
      </c>
      <c r="E233" s="11" t="s">
        <v>886</v>
      </c>
      <c r="F233" s="12">
        <v>43992</v>
      </c>
      <c r="G233" s="11" t="str">
        <f t="shared" si="6"/>
        <v>JUN</v>
      </c>
      <c r="H233" s="11">
        <f t="shared" si="7"/>
        <v>2020</v>
      </c>
      <c r="I233" s="12">
        <v>43992</v>
      </c>
      <c r="J233" s="11">
        <v>1</v>
      </c>
      <c r="K233" s="11">
        <v>813742</v>
      </c>
      <c r="L233" s="11">
        <v>339039</v>
      </c>
      <c r="M233" s="11" t="s">
        <v>396</v>
      </c>
      <c r="N233" s="11" t="s">
        <v>887</v>
      </c>
      <c r="O233" s="12">
        <v>43992</v>
      </c>
      <c r="P233" s="11" t="s">
        <v>888</v>
      </c>
      <c r="Q233" s="11" t="s">
        <v>889</v>
      </c>
      <c r="R233" s="13">
        <v>639540.31000000006</v>
      </c>
      <c r="S233" s="13">
        <v>639540.31000000006</v>
      </c>
      <c r="T233" s="11" t="s">
        <v>400</v>
      </c>
      <c r="U233" s="11" t="s">
        <v>890</v>
      </c>
      <c r="V233" s="12">
        <v>43994</v>
      </c>
      <c r="W233" s="12">
        <v>43998</v>
      </c>
      <c r="X233" s="11">
        <v>0</v>
      </c>
      <c r="Y233" s="11">
        <v>0</v>
      </c>
      <c r="Z233" s="11">
        <v>1</v>
      </c>
      <c r="AA233" s="17">
        <v>15244</v>
      </c>
      <c r="AB233" s="12">
        <v>44001</v>
      </c>
      <c r="AC233" s="12">
        <v>44001</v>
      </c>
      <c r="AD233" s="12">
        <v>44011</v>
      </c>
      <c r="AE233" s="11" t="s">
        <v>92</v>
      </c>
      <c r="AF233" s="12">
        <v>44013</v>
      </c>
      <c r="AG233" s="11" t="s">
        <v>287</v>
      </c>
      <c r="AH233" t="s">
        <v>891</v>
      </c>
    </row>
    <row r="234" spans="1:39" x14ac:dyDescent="0.25">
      <c r="A234">
        <v>233</v>
      </c>
      <c r="B234" s="11" t="s">
        <v>653</v>
      </c>
      <c r="C234" s="11" t="s">
        <v>278</v>
      </c>
      <c r="D234" s="11" t="s">
        <v>865</v>
      </c>
      <c r="E234" s="11" t="s">
        <v>892</v>
      </c>
      <c r="F234" s="12">
        <v>44005</v>
      </c>
      <c r="G234" s="11" t="str">
        <f t="shared" si="6"/>
        <v>JUN</v>
      </c>
      <c r="H234" s="11">
        <f t="shared" si="7"/>
        <v>2020</v>
      </c>
      <c r="I234" s="12">
        <v>44005</v>
      </c>
      <c r="J234" s="11">
        <v>1</v>
      </c>
      <c r="K234" s="11">
        <v>813765</v>
      </c>
      <c r="L234" s="11">
        <v>339039</v>
      </c>
      <c r="M234" s="11" t="s">
        <v>753</v>
      </c>
      <c r="N234" s="11" t="s">
        <v>893</v>
      </c>
      <c r="O234" s="12">
        <v>44005</v>
      </c>
      <c r="P234" s="11" t="s">
        <v>585</v>
      </c>
      <c r="Q234" s="11" t="s">
        <v>153</v>
      </c>
      <c r="R234" s="13">
        <v>9091.5</v>
      </c>
      <c r="S234" s="13">
        <v>0</v>
      </c>
      <c r="T234" s="11" t="s">
        <v>323</v>
      </c>
      <c r="U234" s="11" t="s">
        <v>269</v>
      </c>
      <c r="V234" s="12" t="s">
        <v>48</v>
      </c>
      <c r="W234" s="12" t="s">
        <v>48</v>
      </c>
      <c r="X234" s="11" t="s">
        <v>137</v>
      </c>
      <c r="Y234" s="11" t="s">
        <v>137</v>
      </c>
      <c r="Z234" s="11">
        <v>1</v>
      </c>
      <c r="AA234" s="11">
        <v>15257</v>
      </c>
      <c r="AB234" s="12">
        <v>44011</v>
      </c>
      <c r="AC234" s="12">
        <v>44011</v>
      </c>
      <c r="AD234" s="12">
        <v>44012</v>
      </c>
      <c r="AE234" s="11" t="s">
        <v>92</v>
      </c>
      <c r="AF234" s="12">
        <v>44013</v>
      </c>
      <c r="AG234" s="11" t="s">
        <v>725</v>
      </c>
      <c r="AH234" t="s">
        <v>35</v>
      </c>
    </row>
    <row r="235" spans="1:39" x14ac:dyDescent="0.25">
      <c r="A235">
        <v>234</v>
      </c>
      <c r="B235" s="11" t="s">
        <v>63</v>
      </c>
      <c r="C235" s="11" t="s">
        <v>58</v>
      </c>
      <c r="D235" s="11" t="s">
        <v>64</v>
      </c>
      <c r="E235" s="11" t="s">
        <v>894</v>
      </c>
      <c r="F235" s="12">
        <v>44006</v>
      </c>
      <c r="G235" s="11" t="str">
        <f t="shared" si="6"/>
        <v>JUN</v>
      </c>
      <c r="H235" s="11">
        <f t="shared" si="7"/>
        <v>2020</v>
      </c>
      <c r="I235" s="12">
        <v>44006</v>
      </c>
      <c r="J235" s="11">
        <v>6</v>
      </c>
      <c r="K235" s="11">
        <v>813772</v>
      </c>
      <c r="L235" s="11">
        <v>339040</v>
      </c>
      <c r="M235" s="11" t="s">
        <v>895</v>
      </c>
      <c r="N235" s="11" t="s">
        <v>335</v>
      </c>
      <c r="O235" s="12">
        <v>44006</v>
      </c>
      <c r="P235" s="11" t="s">
        <v>68</v>
      </c>
      <c r="Q235" s="11" t="s">
        <v>218</v>
      </c>
      <c r="R235" s="13">
        <v>843095.37</v>
      </c>
      <c r="S235" s="13">
        <v>0</v>
      </c>
      <c r="T235" s="11" t="s">
        <v>167</v>
      </c>
      <c r="U235" s="11" t="s">
        <v>544</v>
      </c>
      <c r="V235" s="12">
        <v>43984</v>
      </c>
      <c r="W235" s="12">
        <v>43994</v>
      </c>
      <c r="X235" s="11" t="s">
        <v>137</v>
      </c>
      <c r="Y235" s="11" t="s">
        <v>137</v>
      </c>
      <c r="Z235" s="11" t="s">
        <v>137</v>
      </c>
      <c r="AA235" s="11">
        <v>15328</v>
      </c>
      <c r="AB235" s="12">
        <v>44057</v>
      </c>
      <c r="AC235" s="12">
        <v>44057</v>
      </c>
      <c r="AD235" s="12">
        <v>44061</v>
      </c>
      <c r="AE235" s="11" t="s">
        <v>896</v>
      </c>
      <c r="AF235" s="12" t="s">
        <v>48</v>
      </c>
      <c r="AG235" s="11" t="s">
        <v>48</v>
      </c>
      <c r="AH235" s="11"/>
      <c r="AI235" s="11"/>
    </row>
    <row r="236" spans="1:39" x14ac:dyDescent="0.25">
      <c r="A236">
        <v>235</v>
      </c>
      <c r="B236" s="11" t="s">
        <v>63</v>
      </c>
      <c r="C236" s="11" t="s">
        <v>58</v>
      </c>
      <c r="D236" s="11" t="s">
        <v>64</v>
      </c>
      <c r="E236" s="11" t="s">
        <v>897</v>
      </c>
      <c r="F236" s="12">
        <v>44006</v>
      </c>
      <c r="G236" s="11" t="str">
        <f t="shared" si="6"/>
        <v>JUN</v>
      </c>
      <c r="H236" s="11">
        <f t="shared" si="7"/>
        <v>2020</v>
      </c>
      <c r="I236" s="12">
        <v>44006</v>
      </c>
      <c r="J236" s="11">
        <v>2</v>
      </c>
      <c r="K236" s="11">
        <v>813771</v>
      </c>
      <c r="L236" s="11">
        <v>339040</v>
      </c>
      <c r="M236" s="11" t="s">
        <v>871</v>
      </c>
      <c r="N236" s="11" t="s">
        <v>335</v>
      </c>
      <c r="O236" s="12">
        <v>44006</v>
      </c>
      <c r="P236" s="11" t="s">
        <v>68</v>
      </c>
      <c r="Q236" s="11" t="s">
        <v>218</v>
      </c>
      <c r="R236" s="13">
        <v>916505.01</v>
      </c>
      <c r="S236" s="13">
        <v>0</v>
      </c>
      <c r="T236" s="11" t="s">
        <v>167</v>
      </c>
      <c r="U236" s="11" t="s">
        <v>544</v>
      </c>
      <c r="V236" s="12">
        <v>43984</v>
      </c>
      <c r="W236" s="12">
        <v>43994</v>
      </c>
      <c r="X236" s="11" t="s">
        <v>137</v>
      </c>
      <c r="Y236" s="11" t="s">
        <v>137</v>
      </c>
      <c r="Z236" s="11" t="s">
        <v>137</v>
      </c>
      <c r="AA236" s="11">
        <v>15328</v>
      </c>
      <c r="AB236" s="12">
        <v>44057</v>
      </c>
      <c r="AC236" s="12">
        <v>44057</v>
      </c>
      <c r="AD236" s="12">
        <v>44061</v>
      </c>
      <c r="AE236" s="11" t="s">
        <v>896</v>
      </c>
      <c r="AF236" s="12" t="s">
        <v>48</v>
      </c>
      <c r="AG236" s="11" t="s">
        <v>48</v>
      </c>
      <c r="AH236" s="11"/>
      <c r="AI236" s="11"/>
    </row>
    <row r="237" spans="1:39" x14ac:dyDescent="0.25">
      <c r="A237">
        <v>236</v>
      </c>
      <c r="B237" s="11" t="s">
        <v>63</v>
      </c>
      <c r="C237" s="11" t="s">
        <v>58</v>
      </c>
      <c r="D237" s="11" t="s">
        <v>64</v>
      </c>
      <c r="E237" s="11" t="s">
        <v>898</v>
      </c>
      <c r="F237" s="12">
        <v>44006</v>
      </c>
      <c r="G237" s="11" t="str">
        <f t="shared" si="6"/>
        <v>JUN</v>
      </c>
      <c r="H237" s="11">
        <f t="shared" si="7"/>
        <v>2020</v>
      </c>
      <c r="I237" s="12">
        <v>44006</v>
      </c>
      <c r="J237" s="11">
        <v>2</v>
      </c>
      <c r="K237" s="11">
        <v>813770</v>
      </c>
      <c r="L237" s="11">
        <v>339040</v>
      </c>
      <c r="M237" s="11" t="s">
        <v>874</v>
      </c>
      <c r="N237" s="11" t="s">
        <v>335</v>
      </c>
      <c r="O237" s="12">
        <v>44006</v>
      </c>
      <c r="P237" s="11" t="s">
        <v>68</v>
      </c>
      <c r="Q237" s="11" t="s">
        <v>218</v>
      </c>
      <c r="R237" s="13">
        <v>2108253.9300000002</v>
      </c>
      <c r="S237" s="13">
        <v>0</v>
      </c>
      <c r="T237" s="11" t="s">
        <v>167</v>
      </c>
      <c r="U237" s="11" t="s">
        <v>544</v>
      </c>
      <c r="V237" s="12">
        <v>43984</v>
      </c>
      <c r="W237" s="12">
        <v>43994</v>
      </c>
      <c r="X237" s="11" t="s">
        <v>137</v>
      </c>
      <c r="Y237" s="11" t="s">
        <v>137</v>
      </c>
      <c r="Z237" s="11">
        <v>12</v>
      </c>
      <c r="AA237" s="11">
        <v>15328</v>
      </c>
      <c r="AB237" s="12">
        <v>44057</v>
      </c>
      <c r="AC237" s="12">
        <v>44057</v>
      </c>
      <c r="AD237" s="12">
        <v>44061</v>
      </c>
      <c r="AE237" s="11" t="s">
        <v>896</v>
      </c>
      <c r="AF237" s="12" t="s">
        <v>48</v>
      </c>
      <c r="AG237" s="11" t="s">
        <v>48</v>
      </c>
      <c r="AH237" s="11"/>
      <c r="AI237" s="11"/>
    </row>
    <row r="238" spans="1:39" x14ac:dyDescent="0.25">
      <c r="A238">
        <v>237</v>
      </c>
      <c r="B238" s="11" t="s">
        <v>82</v>
      </c>
      <c r="C238" s="11" t="s">
        <v>83</v>
      </c>
      <c r="D238" s="11" t="s">
        <v>64</v>
      </c>
      <c r="E238" s="11" t="s">
        <v>899</v>
      </c>
      <c r="F238" s="12">
        <v>44011</v>
      </c>
      <c r="G238" s="11" t="str">
        <f t="shared" si="6"/>
        <v>JUN</v>
      </c>
      <c r="H238" s="11">
        <f t="shared" si="7"/>
        <v>2020</v>
      </c>
      <c r="I238" s="12">
        <v>44011</v>
      </c>
      <c r="J238" s="11">
        <v>1</v>
      </c>
      <c r="K238" s="11" t="s">
        <v>48</v>
      </c>
      <c r="L238" s="11">
        <v>339030</v>
      </c>
      <c r="M238" s="11" t="s">
        <v>900</v>
      </c>
      <c r="N238" s="11" t="s">
        <v>901</v>
      </c>
      <c r="O238" s="12">
        <v>44011</v>
      </c>
      <c r="P238" s="11" t="s">
        <v>701</v>
      </c>
      <c r="Q238" s="11" t="s">
        <v>153</v>
      </c>
      <c r="R238" s="13">
        <v>0</v>
      </c>
      <c r="S238" s="13">
        <v>0</v>
      </c>
      <c r="T238" s="11" t="s">
        <v>902</v>
      </c>
      <c r="U238" s="11" t="s">
        <v>48</v>
      </c>
      <c r="V238" s="12" t="s">
        <v>48</v>
      </c>
      <c r="W238" s="12" t="s">
        <v>48</v>
      </c>
      <c r="X238" s="11" t="s">
        <v>137</v>
      </c>
      <c r="Y238" s="11" t="s">
        <v>137</v>
      </c>
      <c r="Z238" s="11" t="s">
        <v>137</v>
      </c>
      <c r="AA238" s="11" t="s">
        <v>48</v>
      </c>
      <c r="AB238" s="11" t="s">
        <v>48</v>
      </c>
      <c r="AC238" s="11" t="s">
        <v>48</v>
      </c>
      <c r="AD238" s="11" t="s">
        <v>48</v>
      </c>
      <c r="AE238" s="11" t="s">
        <v>903</v>
      </c>
      <c r="AF238" s="12" t="s">
        <v>48</v>
      </c>
      <c r="AG238" s="11" t="s">
        <v>48</v>
      </c>
      <c r="AH238" s="11"/>
    </row>
    <row r="239" spans="1:39" x14ac:dyDescent="0.25">
      <c r="A239">
        <v>238</v>
      </c>
      <c r="B239" s="11" t="s">
        <v>82</v>
      </c>
      <c r="C239" s="11" t="s">
        <v>101</v>
      </c>
      <c r="D239" s="11" t="s">
        <v>64</v>
      </c>
      <c r="E239" s="11" t="s">
        <v>904</v>
      </c>
      <c r="F239" s="12">
        <v>44012</v>
      </c>
      <c r="G239" s="11" t="str">
        <f t="shared" si="6"/>
        <v>JUN</v>
      </c>
      <c r="H239" s="11">
        <f t="shared" si="7"/>
        <v>2020</v>
      </c>
      <c r="I239" s="12">
        <v>44012</v>
      </c>
      <c r="J239" s="11">
        <v>1</v>
      </c>
      <c r="K239" s="11">
        <v>813824</v>
      </c>
      <c r="L239" s="11">
        <v>449052</v>
      </c>
      <c r="M239" s="11" t="s">
        <v>610</v>
      </c>
      <c r="N239" s="11" t="s">
        <v>905</v>
      </c>
      <c r="O239" s="12">
        <v>44012</v>
      </c>
      <c r="P239" s="11" t="s">
        <v>352</v>
      </c>
      <c r="Q239" s="11" t="s">
        <v>552</v>
      </c>
      <c r="R239" s="13">
        <v>255875</v>
      </c>
      <c r="S239" s="13">
        <v>255875</v>
      </c>
      <c r="T239" s="11" t="s">
        <v>533</v>
      </c>
      <c r="U239" s="11" t="s">
        <v>906</v>
      </c>
      <c r="V239" s="12" t="s">
        <v>48</v>
      </c>
      <c r="W239" s="12" t="s">
        <v>48</v>
      </c>
      <c r="X239" s="11">
        <v>0</v>
      </c>
      <c r="Y239" s="11">
        <v>0</v>
      </c>
      <c r="Z239" s="11">
        <v>1</v>
      </c>
      <c r="AA239" s="17">
        <v>15291</v>
      </c>
      <c r="AB239" s="12">
        <v>44040</v>
      </c>
      <c r="AC239" s="12">
        <v>44040</v>
      </c>
      <c r="AD239" s="12">
        <v>44047</v>
      </c>
      <c r="AE239" s="11" t="s">
        <v>92</v>
      </c>
      <c r="AF239" s="12">
        <v>44047</v>
      </c>
      <c r="AG239" s="11" t="s">
        <v>287</v>
      </c>
      <c r="AH239" t="s">
        <v>707</v>
      </c>
    </row>
    <row r="240" spans="1:39" x14ac:dyDescent="0.25">
      <c r="A240">
        <v>239</v>
      </c>
      <c r="B240" s="11" t="s">
        <v>620</v>
      </c>
      <c r="C240" s="11" t="s">
        <v>278</v>
      </c>
      <c r="D240" s="11" t="s">
        <v>865</v>
      </c>
      <c r="E240" s="11" t="s">
        <v>907</v>
      </c>
      <c r="F240" s="12">
        <v>44012</v>
      </c>
      <c r="G240" s="11" t="str">
        <f t="shared" si="6"/>
        <v>JUN</v>
      </c>
      <c r="H240" s="11">
        <f t="shared" si="7"/>
        <v>2020</v>
      </c>
      <c r="I240" s="12">
        <v>44013</v>
      </c>
      <c r="J240" s="11">
        <v>1</v>
      </c>
      <c r="K240" s="11">
        <v>813775</v>
      </c>
      <c r="L240" s="11">
        <v>339039</v>
      </c>
      <c r="M240" s="11" t="s">
        <v>396</v>
      </c>
      <c r="N240" s="11" t="s">
        <v>908</v>
      </c>
      <c r="O240" s="12">
        <v>44013</v>
      </c>
      <c r="P240" s="11" t="s">
        <v>406</v>
      </c>
      <c r="Q240" s="11" t="s">
        <v>407</v>
      </c>
      <c r="R240" s="13">
        <v>5033402</v>
      </c>
      <c r="S240" s="13">
        <v>5033402</v>
      </c>
      <c r="T240" s="11" t="s">
        <v>400</v>
      </c>
      <c r="U240" s="11" t="s">
        <v>48</v>
      </c>
      <c r="V240" s="12">
        <v>44019</v>
      </c>
      <c r="W240" s="12">
        <v>44021</v>
      </c>
      <c r="X240" s="11">
        <v>0</v>
      </c>
      <c r="Y240" s="11">
        <v>0</v>
      </c>
      <c r="Z240" s="11">
        <v>0</v>
      </c>
      <c r="AA240" s="11" t="s">
        <v>48</v>
      </c>
      <c r="AB240" s="11" t="s">
        <v>48</v>
      </c>
      <c r="AC240" s="11" t="s">
        <v>48</v>
      </c>
      <c r="AD240" s="11" t="s">
        <v>48</v>
      </c>
      <c r="AE240" s="11" t="s">
        <v>70</v>
      </c>
      <c r="AF240" s="9">
        <v>44027</v>
      </c>
      <c r="AG240" s="11" t="s">
        <v>287</v>
      </c>
      <c r="AH240" t="s">
        <v>909</v>
      </c>
    </row>
    <row r="241" spans="1:34" x14ac:dyDescent="0.25">
      <c r="A241">
        <v>240</v>
      </c>
      <c r="B241" s="11" t="s">
        <v>620</v>
      </c>
      <c r="C241" s="11" t="s">
        <v>278</v>
      </c>
      <c r="D241" s="11" t="s">
        <v>865</v>
      </c>
      <c r="E241" s="11" t="s">
        <v>910</v>
      </c>
      <c r="F241" s="12">
        <v>44014</v>
      </c>
      <c r="G241" s="11" t="str">
        <f t="shared" si="6"/>
        <v>JUL</v>
      </c>
      <c r="H241" s="11">
        <f t="shared" si="7"/>
        <v>2020</v>
      </c>
      <c r="I241" s="12">
        <v>44014</v>
      </c>
      <c r="J241" s="11">
        <v>1</v>
      </c>
      <c r="K241" s="11">
        <v>813787</v>
      </c>
      <c r="L241" s="11">
        <v>339039</v>
      </c>
      <c r="M241" s="11" t="s">
        <v>396</v>
      </c>
      <c r="N241" s="11" t="s">
        <v>911</v>
      </c>
      <c r="O241" s="12">
        <v>44014</v>
      </c>
      <c r="P241" s="11" t="s">
        <v>406</v>
      </c>
      <c r="Q241" s="11" t="s">
        <v>153</v>
      </c>
      <c r="R241" s="13">
        <v>3102371.76</v>
      </c>
      <c r="S241" s="13">
        <v>3102371.76</v>
      </c>
      <c r="T241" s="11" t="s">
        <v>400</v>
      </c>
      <c r="U241" s="11" t="s">
        <v>912</v>
      </c>
      <c r="V241" s="12">
        <v>44019</v>
      </c>
      <c r="W241" s="12">
        <v>44029</v>
      </c>
      <c r="X241" s="11" t="s">
        <v>304</v>
      </c>
      <c r="Y241" s="11" t="s">
        <v>304</v>
      </c>
      <c r="Z241" s="11">
        <v>1</v>
      </c>
      <c r="AA241" s="11">
        <v>15288</v>
      </c>
      <c r="AB241" s="12">
        <v>44035</v>
      </c>
      <c r="AC241" s="12">
        <v>44035</v>
      </c>
      <c r="AD241" s="12">
        <v>44039</v>
      </c>
      <c r="AE241" s="11" t="s">
        <v>92</v>
      </c>
      <c r="AF241" s="9">
        <v>44047</v>
      </c>
      <c r="AG241" s="11" t="s">
        <v>287</v>
      </c>
      <c r="AH241" t="s">
        <v>913</v>
      </c>
    </row>
    <row r="242" spans="1:34" x14ac:dyDescent="0.25">
      <c r="A242">
        <v>241</v>
      </c>
      <c r="B242" t="s">
        <v>914</v>
      </c>
      <c r="C242" t="s">
        <v>58</v>
      </c>
      <c r="D242" t="s">
        <v>240</v>
      </c>
      <c r="E242" t="s">
        <v>915</v>
      </c>
      <c r="F242" s="9">
        <v>44019</v>
      </c>
      <c r="G242" t="str">
        <f t="shared" si="6"/>
        <v>JUL</v>
      </c>
      <c r="H242">
        <f t="shared" si="7"/>
        <v>2020</v>
      </c>
      <c r="I242" s="9">
        <v>44019</v>
      </c>
      <c r="J242">
        <v>2</v>
      </c>
      <c r="K242" t="s">
        <v>48</v>
      </c>
      <c r="L242">
        <v>339030</v>
      </c>
      <c r="M242" t="s">
        <v>916</v>
      </c>
      <c r="N242" t="s">
        <v>917</v>
      </c>
      <c r="O242" s="9">
        <v>44019</v>
      </c>
      <c r="P242" t="s">
        <v>359</v>
      </c>
      <c r="Q242" t="s">
        <v>918</v>
      </c>
      <c r="R242" s="10" t="s">
        <v>48</v>
      </c>
      <c r="S242" s="13">
        <v>0</v>
      </c>
      <c r="T242" t="s">
        <v>47</v>
      </c>
      <c r="U242" t="s">
        <v>48</v>
      </c>
      <c r="V242" s="9" t="s">
        <v>48</v>
      </c>
      <c r="W242" s="9" t="s">
        <v>48</v>
      </c>
      <c r="X242" t="s">
        <v>48</v>
      </c>
      <c r="Y242" t="s">
        <v>48</v>
      </c>
      <c r="Z242" t="s">
        <v>48</v>
      </c>
      <c r="AA242" t="s">
        <v>48</v>
      </c>
      <c r="AB242" t="s">
        <v>48</v>
      </c>
      <c r="AC242" t="s">
        <v>48</v>
      </c>
      <c r="AD242" t="s">
        <v>48</v>
      </c>
      <c r="AE242" t="s">
        <v>919</v>
      </c>
      <c r="AF242" s="9" t="s">
        <v>48</v>
      </c>
      <c r="AG242" t="s">
        <v>920</v>
      </c>
      <c r="AH242" t="s">
        <v>921</v>
      </c>
    </row>
    <row r="243" spans="1:34" x14ac:dyDescent="0.25">
      <c r="A243">
        <v>242</v>
      </c>
      <c r="B243" s="11" t="s">
        <v>620</v>
      </c>
      <c r="C243" s="11" t="s">
        <v>278</v>
      </c>
      <c r="D243" s="11" t="s">
        <v>865</v>
      </c>
      <c r="E243" s="11" t="s">
        <v>922</v>
      </c>
      <c r="F243" s="12">
        <v>44019</v>
      </c>
      <c r="G243" s="11" t="str">
        <f t="shared" si="6"/>
        <v>JUL</v>
      </c>
      <c r="H243" s="11">
        <f t="shared" si="7"/>
        <v>2020</v>
      </c>
      <c r="I243" s="12">
        <v>44019</v>
      </c>
      <c r="J243" s="11">
        <v>1</v>
      </c>
      <c r="K243" s="11">
        <v>813805</v>
      </c>
      <c r="L243" s="11">
        <v>339039</v>
      </c>
      <c r="M243" s="11" t="s">
        <v>396</v>
      </c>
      <c r="N243" s="11" t="s">
        <v>923</v>
      </c>
      <c r="O243" s="12">
        <v>44019</v>
      </c>
      <c r="P243" s="11" t="s">
        <v>577</v>
      </c>
      <c r="Q243" s="11" t="s">
        <v>153</v>
      </c>
      <c r="R243" s="13">
        <v>2569849.06</v>
      </c>
      <c r="S243" s="13">
        <v>2569849.06</v>
      </c>
      <c r="T243" s="11" t="s">
        <v>400</v>
      </c>
      <c r="U243" s="11" t="s">
        <v>269</v>
      </c>
      <c r="V243" s="12">
        <v>44025</v>
      </c>
      <c r="W243" s="12">
        <v>44040</v>
      </c>
      <c r="X243" s="11">
        <v>0</v>
      </c>
      <c r="Y243" s="11">
        <v>0</v>
      </c>
      <c r="Z243" s="17" t="s">
        <v>129</v>
      </c>
      <c r="AA243" s="17">
        <v>15316</v>
      </c>
      <c r="AB243" s="12">
        <v>44049</v>
      </c>
      <c r="AC243" s="12">
        <v>44049</v>
      </c>
      <c r="AD243" s="12">
        <v>44056</v>
      </c>
      <c r="AE243" s="11" t="s">
        <v>92</v>
      </c>
      <c r="AF243" s="9">
        <v>44064</v>
      </c>
      <c r="AG243" s="11" t="s">
        <v>287</v>
      </c>
      <c r="AH243" t="s">
        <v>924</v>
      </c>
    </row>
    <row r="244" spans="1:34" x14ac:dyDescent="0.25">
      <c r="A244">
        <v>243</v>
      </c>
      <c r="B244" s="11" t="s">
        <v>578</v>
      </c>
      <c r="C244" s="11" t="s">
        <v>58</v>
      </c>
      <c r="D244" s="11" t="s">
        <v>95</v>
      </c>
      <c r="E244" s="11" t="s">
        <v>925</v>
      </c>
      <c r="F244" s="12">
        <v>44019</v>
      </c>
      <c r="G244" s="11" t="str">
        <f t="shared" si="6"/>
        <v>JUL</v>
      </c>
      <c r="H244" s="11">
        <f t="shared" si="7"/>
        <v>2020</v>
      </c>
      <c r="I244" s="12">
        <v>44019</v>
      </c>
      <c r="J244" s="11">
        <v>1</v>
      </c>
      <c r="K244" s="11">
        <v>813797</v>
      </c>
      <c r="L244" s="11">
        <v>339030</v>
      </c>
      <c r="M244" s="11" t="s">
        <v>926</v>
      </c>
      <c r="N244" s="11" t="s">
        <v>927</v>
      </c>
      <c r="O244" s="12">
        <v>44019</v>
      </c>
      <c r="P244" s="11" t="s">
        <v>520</v>
      </c>
      <c r="Q244" s="11" t="s">
        <v>521</v>
      </c>
      <c r="R244" s="13">
        <v>362554.92</v>
      </c>
      <c r="S244" s="13">
        <v>362554.92</v>
      </c>
      <c r="T244" s="11" t="s">
        <v>533</v>
      </c>
      <c r="U244" s="11" t="s">
        <v>928</v>
      </c>
      <c r="V244" s="12" t="s">
        <v>48</v>
      </c>
      <c r="W244" s="12" t="s">
        <v>48</v>
      </c>
      <c r="X244" s="11">
        <v>0</v>
      </c>
      <c r="Y244" s="11">
        <v>0</v>
      </c>
      <c r="Z244" s="11">
        <v>1</v>
      </c>
      <c r="AA244" s="17" t="s">
        <v>929</v>
      </c>
      <c r="AB244" s="12">
        <v>44021</v>
      </c>
      <c r="AC244" s="12">
        <v>44021</v>
      </c>
      <c r="AD244" s="12">
        <v>44022</v>
      </c>
      <c r="AE244" s="11" t="s">
        <v>92</v>
      </c>
      <c r="AF244" s="12" t="s">
        <v>48</v>
      </c>
      <c r="AG244" s="11" t="s">
        <v>287</v>
      </c>
      <c r="AH244" s="11" t="s">
        <v>788</v>
      </c>
    </row>
    <row r="245" spans="1:34" x14ac:dyDescent="0.25">
      <c r="A245">
        <v>244</v>
      </c>
      <c r="B245" s="11" t="s">
        <v>620</v>
      </c>
      <c r="C245" s="11" t="s">
        <v>278</v>
      </c>
      <c r="D245" s="11" t="s">
        <v>865</v>
      </c>
      <c r="E245" s="11" t="s">
        <v>930</v>
      </c>
      <c r="F245" s="12">
        <v>44022</v>
      </c>
      <c r="G245" s="11" t="str">
        <f t="shared" si="6"/>
        <v>JUL</v>
      </c>
      <c r="H245" s="11">
        <f t="shared" si="7"/>
        <v>2020</v>
      </c>
      <c r="I245" s="12">
        <v>44022</v>
      </c>
      <c r="J245" s="11">
        <v>1</v>
      </c>
      <c r="K245" s="11">
        <v>813810</v>
      </c>
      <c r="L245" s="11">
        <v>339039</v>
      </c>
      <c r="M245" s="11" t="s">
        <v>396</v>
      </c>
      <c r="N245" s="11" t="s">
        <v>931</v>
      </c>
      <c r="O245" s="12">
        <v>44022</v>
      </c>
      <c r="P245" s="11" t="s">
        <v>520</v>
      </c>
      <c r="Q245" s="11" t="s">
        <v>932</v>
      </c>
      <c r="R245" s="13">
        <v>25066254.940000001</v>
      </c>
      <c r="S245" s="13">
        <v>25066254.940000001</v>
      </c>
      <c r="T245" s="11" t="s">
        <v>400</v>
      </c>
      <c r="U245" s="11" t="s">
        <v>933</v>
      </c>
      <c r="V245" s="12">
        <v>44027</v>
      </c>
      <c r="W245" s="12">
        <v>44031</v>
      </c>
      <c r="X245" s="11">
        <v>0</v>
      </c>
      <c r="Y245" s="11">
        <v>0</v>
      </c>
      <c r="Z245" s="11">
        <v>1</v>
      </c>
      <c r="AA245" s="11">
        <v>15303</v>
      </c>
      <c r="AB245" s="12">
        <v>44041</v>
      </c>
      <c r="AC245" s="12">
        <v>44041</v>
      </c>
      <c r="AD245" s="12">
        <v>44042</v>
      </c>
      <c r="AE245" s="11" t="s">
        <v>92</v>
      </c>
      <c r="AF245" s="9">
        <v>44043</v>
      </c>
      <c r="AG245" s="11" t="s">
        <v>287</v>
      </c>
      <c r="AH245" t="s">
        <v>934</v>
      </c>
    </row>
    <row r="246" spans="1:34" x14ac:dyDescent="0.25">
      <c r="A246">
        <v>245</v>
      </c>
      <c r="B246" s="11" t="s">
        <v>39</v>
      </c>
      <c r="C246" s="11" t="s">
        <v>500</v>
      </c>
      <c r="D246" s="11" t="s">
        <v>41</v>
      </c>
      <c r="E246" s="11" t="s">
        <v>935</v>
      </c>
      <c r="F246" s="12">
        <v>44022</v>
      </c>
      <c r="G246" s="11" t="str">
        <f t="shared" si="6"/>
        <v>JUL</v>
      </c>
      <c r="H246" s="11">
        <f t="shared" si="7"/>
        <v>2020</v>
      </c>
      <c r="I246" s="12">
        <v>44022</v>
      </c>
      <c r="J246" s="11">
        <v>1</v>
      </c>
      <c r="K246" s="11" t="s">
        <v>48</v>
      </c>
      <c r="L246" s="11">
        <v>339030</v>
      </c>
      <c r="M246" s="11" t="s">
        <v>936</v>
      </c>
      <c r="N246" s="11" t="s">
        <v>937</v>
      </c>
      <c r="O246" s="12">
        <v>44022</v>
      </c>
      <c r="P246" s="11" t="s">
        <v>145</v>
      </c>
      <c r="Q246" s="11" t="s">
        <v>150</v>
      </c>
      <c r="R246" s="13">
        <v>320814</v>
      </c>
      <c r="S246" s="13">
        <v>156000</v>
      </c>
      <c r="T246" s="11" t="s">
        <v>533</v>
      </c>
      <c r="U246" s="11" t="s">
        <v>938</v>
      </c>
      <c r="V246" s="12" t="s">
        <v>48</v>
      </c>
      <c r="W246" s="12" t="s">
        <v>48</v>
      </c>
      <c r="X246" s="11" t="s">
        <v>137</v>
      </c>
      <c r="Y246" s="11" t="s">
        <v>137</v>
      </c>
      <c r="Z246" s="11">
        <v>1</v>
      </c>
      <c r="AA246" s="11">
        <v>15333</v>
      </c>
      <c r="AB246" s="12">
        <v>44062</v>
      </c>
      <c r="AC246" s="12">
        <v>44062</v>
      </c>
      <c r="AD246" s="12">
        <v>44089</v>
      </c>
      <c r="AE246" s="11" t="s">
        <v>92</v>
      </c>
      <c r="AF246" s="12">
        <v>44102</v>
      </c>
      <c r="AG246" s="11" t="s">
        <v>48</v>
      </c>
      <c r="AH246" t="s">
        <v>939</v>
      </c>
    </row>
    <row r="247" spans="1:34" x14ac:dyDescent="0.25">
      <c r="A247">
        <v>246</v>
      </c>
      <c r="B247" s="11" t="s">
        <v>681</v>
      </c>
      <c r="C247" s="11" t="s">
        <v>58</v>
      </c>
      <c r="D247" s="11" t="s">
        <v>240</v>
      </c>
      <c r="E247" s="11" t="s">
        <v>940</v>
      </c>
      <c r="F247" s="12">
        <v>44027</v>
      </c>
      <c r="G247" s="11" t="str">
        <f t="shared" si="6"/>
        <v>JUL</v>
      </c>
      <c r="H247" s="11">
        <f t="shared" si="7"/>
        <v>2020</v>
      </c>
      <c r="I247" s="12">
        <v>44028</v>
      </c>
      <c r="J247" s="11">
        <v>1</v>
      </c>
      <c r="K247" s="11">
        <v>813815</v>
      </c>
      <c r="L247" s="11">
        <v>339039</v>
      </c>
      <c r="M247" s="11" t="s">
        <v>396</v>
      </c>
      <c r="N247" s="11" t="s">
        <v>941</v>
      </c>
      <c r="O247" s="12">
        <v>44028</v>
      </c>
      <c r="P247" s="11" t="s">
        <v>520</v>
      </c>
      <c r="Q247" s="11" t="s">
        <v>932</v>
      </c>
      <c r="R247" s="13">
        <v>1154947.08</v>
      </c>
      <c r="S247" s="13">
        <v>1154947.08</v>
      </c>
      <c r="T247" s="11" t="s">
        <v>400</v>
      </c>
      <c r="U247" s="11" t="s">
        <v>942</v>
      </c>
      <c r="V247" s="12">
        <v>44040</v>
      </c>
      <c r="W247" s="12">
        <v>44049</v>
      </c>
      <c r="X247" s="11">
        <v>0</v>
      </c>
      <c r="Y247" s="11">
        <v>0</v>
      </c>
      <c r="Z247" s="11">
        <v>1</v>
      </c>
      <c r="AA247" s="11">
        <v>15324</v>
      </c>
      <c r="AB247" s="12">
        <v>44053</v>
      </c>
      <c r="AC247" s="12">
        <v>44053</v>
      </c>
      <c r="AD247" s="12">
        <v>44055</v>
      </c>
      <c r="AE247" s="11" t="s">
        <v>92</v>
      </c>
      <c r="AF247" s="12">
        <v>44085</v>
      </c>
      <c r="AG247" s="11" t="s">
        <v>287</v>
      </c>
      <c r="AH247" s="11" t="s">
        <v>943</v>
      </c>
    </row>
    <row r="248" spans="1:34" x14ac:dyDescent="0.25">
      <c r="A248">
        <v>247</v>
      </c>
      <c r="B248" s="11" t="s">
        <v>681</v>
      </c>
      <c r="C248" s="11" t="s">
        <v>278</v>
      </c>
      <c r="D248" s="11" t="s">
        <v>865</v>
      </c>
      <c r="E248" s="11" t="s">
        <v>944</v>
      </c>
      <c r="F248" s="12">
        <v>44028</v>
      </c>
      <c r="G248" s="11" t="str">
        <f t="shared" si="6"/>
        <v>JUL</v>
      </c>
      <c r="H248" s="11">
        <f t="shared" si="7"/>
        <v>2020</v>
      </c>
      <c r="I248" s="12">
        <v>44028</v>
      </c>
      <c r="J248" s="11">
        <v>1</v>
      </c>
      <c r="K248" s="11">
        <v>813814</v>
      </c>
      <c r="L248" s="11">
        <v>339039</v>
      </c>
      <c r="M248" s="11" t="s">
        <v>396</v>
      </c>
      <c r="N248" s="11" t="s">
        <v>945</v>
      </c>
      <c r="O248" s="12">
        <v>44028</v>
      </c>
      <c r="P248" s="11" t="s">
        <v>946</v>
      </c>
      <c r="Q248" s="11" t="s">
        <v>764</v>
      </c>
      <c r="R248" s="13">
        <v>150450743.81999999</v>
      </c>
      <c r="S248" s="13">
        <v>150450743.81999999</v>
      </c>
      <c r="T248" s="11" t="s">
        <v>400</v>
      </c>
      <c r="U248" s="11" t="s">
        <v>947</v>
      </c>
      <c r="V248" s="12">
        <v>44032</v>
      </c>
      <c r="W248" s="12">
        <v>44033</v>
      </c>
      <c r="X248" s="11">
        <v>0</v>
      </c>
      <c r="Y248" s="11">
        <v>0</v>
      </c>
      <c r="Z248" s="11">
        <v>1</v>
      </c>
      <c r="AA248" s="11">
        <v>15307</v>
      </c>
      <c r="AB248" s="12">
        <v>44042</v>
      </c>
      <c r="AC248" s="12">
        <v>44042</v>
      </c>
      <c r="AD248" s="12">
        <v>44046</v>
      </c>
      <c r="AE248" s="11" t="s">
        <v>92</v>
      </c>
      <c r="AF248" s="9" t="s">
        <v>948</v>
      </c>
      <c r="AG248" s="11" t="s">
        <v>287</v>
      </c>
      <c r="AH248" t="s">
        <v>949</v>
      </c>
    </row>
    <row r="249" spans="1:34" x14ac:dyDescent="0.25">
      <c r="A249">
        <v>248</v>
      </c>
      <c r="B249" s="11" t="s">
        <v>681</v>
      </c>
      <c r="C249" s="11" t="s">
        <v>278</v>
      </c>
      <c r="D249" s="11" t="s">
        <v>865</v>
      </c>
      <c r="E249" s="11" t="s">
        <v>950</v>
      </c>
      <c r="F249" s="12">
        <v>44029</v>
      </c>
      <c r="G249" s="11" t="str">
        <f t="shared" si="6"/>
        <v>JUL</v>
      </c>
      <c r="H249" s="11">
        <f t="shared" si="7"/>
        <v>2020</v>
      </c>
      <c r="I249" s="12">
        <v>44032</v>
      </c>
      <c r="J249" s="11">
        <v>1</v>
      </c>
      <c r="K249" s="11">
        <v>813817</v>
      </c>
      <c r="L249" s="11">
        <v>339039</v>
      </c>
      <c r="M249" s="11" t="s">
        <v>396</v>
      </c>
      <c r="N249" s="11" t="s">
        <v>951</v>
      </c>
      <c r="O249" s="12">
        <v>44032</v>
      </c>
      <c r="P249" s="11" t="s">
        <v>406</v>
      </c>
      <c r="Q249" s="11" t="s">
        <v>407</v>
      </c>
      <c r="R249" s="13">
        <v>15346363</v>
      </c>
      <c r="S249" s="13">
        <v>15346363</v>
      </c>
      <c r="T249" s="11" t="s">
        <v>400</v>
      </c>
      <c r="U249" s="11" t="s">
        <v>952</v>
      </c>
      <c r="V249" s="12">
        <v>44036</v>
      </c>
      <c r="W249" s="12">
        <v>44043</v>
      </c>
      <c r="X249" s="11">
        <v>0</v>
      </c>
      <c r="Y249" s="11">
        <v>0</v>
      </c>
      <c r="Z249" s="11">
        <v>1</v>
      </c>
      <c r="AA249" s="11">
        <v>15422</v>
      </c>
      <c r="AB249" s="12">
        <v>44112</v>
      </c>
      <c r="AC249" s="12">
        <v>44112</v>
      </c>
      <c r="AD249" s="12">
        <v>44120</v>
      </c>
      <c r="AE249" s="11" t="s">
        <v>92</v>
      </c>
      <c r="AF249" s="9">
        <v>44046</v>
      </c>
      <c r="AG249" s="11" t="s">
        <v>287</v>
      </c>
      <c r="AH249" t="s">
        <v>953</v>
      </c>
    </row>
    <row r="250" spans="1:34" x14ac:dyDescent="0.25">
      <c r="A250">
        <v>249</v>
      </c>
      <c r="B250" s="11" t="s">
        <v>681</v>
      </c>
      <c r="C250" s="11" t="s">
        <v>278</v>
      </c>
      <c r="D250" s="11" t="s">
        <v>865</v>
      </c>
      <c r="E250" s="11" t="s">
        <v>954</v>
      </c>
      <c r="F250" s="12">
        <v>44029</v>
      </c>
      <c r="G250" s="11" t="str">
        <f t="shared" si="6"/>
        <v>JUL</v>
      </c>
      <c r="H250" s="11">
        <f t="shared" si="7"/>
        <v>2020</v>
      </c>
      <c r="I250" s="12">
        <v>44032</v>
      </c>
      <c r="J250" s="11">
        <v>1</v>
      </c>
      <c r="K250" s="11">
        <v>813818</v>
      </c>
      <c r="L250" s="11">
        <v>339039</v>
      </c>
      <c r="M250" s="11" t="s">
        <v>396</v>
      </c>
      <c r="N250" s="11" t="s">
        <v>955</v>
      </c>
      <c r="O250" s="12">
        <v>44032</v>
      </c>
      <c r="P250" s="11" t="s">
        <v>406</v>
      </c>
      <c r="Q250" s="11" t="s">
        <v>956</v>
      </c>
      <c r="R250" s="13">
        <v>2500000</v>
      </c>
      <c r="S250" s="13">
        <v>2500000</v>
      </c>
      <c r="T250" s="11" t="s">
        <v>400</v>
      </c>
      <c r="U250" s="11" t="s">
        <v>957</v>
      </c>
      <c r="V250" s="12">
        <v>44040</v>
      </c>
      <c r="W250" s="12">
        <v>44043</v>
      </c>
      <c r="X250" s="11">
        <v>0</v>
      </c>
      <c r="Y250" s="11">
        <v>0</v>
      </c>
      <c r="Z250" s="11">
        <v>1</v>
      </c>
      <c r="AA250" s="11">
        <v>15320</v>
      </c>
      <c r="AB250" s="12">
        <v>44050</v>
      </c>
      <c r="AC250" s="12">
        <v>44050</v>
      </c>
      <c r="AD250" s="12">
        <v>44061</v>
      </c>
      <c r="AE250" s="11" t="s">
        <v>92</v>
      </c>
      <c r="AF250" s="9">
        <v>44061</v>
      </c>
      <c r="AG250" s="11" t="s">
        <v>287</v>
      </c>
      <c r="AH250" t="s">
        <v>958</v>
      </c>
    </row>
    <row r="251" spans="1:34" x14ac:dyDescent="0.25">
      <c r="A251">
        <v>250</v>
      </c>
      <c r="B251" t="s">
        <v>63</v>
      </c>
      <c r="C251" t="s">
        <v>58</v>
      </c>
      <c r="D251" t="s">
        <v>64</v>
      </c>
      <c r="E251" t="s">
        <v>959</v>
      </c>
      <c r="F251" s="9">
        <v>44034</v>
      </c>
      <c r="G251" t="str">
        <f t="shared" si="6"/>
        <v>JUL</v>
      </c>
      <c r="H251">
        <f t="shared" si="7"/>
        <v>2020</v>
      </c>
      <c r="I251" s="9">
        <v>44034</v>
      </c>
      <c r="J251">
        <v>5</v>
      </c>
      <c r="K251">
        <v>813870</v>
      </c>
      <c r="L251">
        <v>339039</v>
      </c>
      <c r="M251" t="s">
        <v>960</v>
      </c>
      <c r="N251" t="s">
        <v>961</v>
      </c>
      <c r="O251" s="9">
        <v>44034</v>
      </c>
      <c r="P251" t="s">
        <v>61</v>
      </c>
      <c r="Q251" t="s">
        <v>153</v>
      </c>
      <c r="R251" s="10">
        <v>106670.74</v>
      </c>
      <c r="S251" s="13">
        <v>0</v>
      </c>
      <c r="T251" t="s">
        <v>47</v>
      </c>
      <c r="U251" t="s">
        <v>48</v>
      </c>
      <c r="V251" s="9">
        <v>44112</v>
      </c>
      <c r="W251" s="9" t="s">
        <v>48</v>
      </c>
      <c r="X251" s="23" t="s">
        <v>48</v>
      </c>
      <c r="Y251" t="s">
        <v>48</v>
      </c>
      <c r="Z251" t="s">
        <v>48</v>
      </c>
      <c r="AA251" t="s">
        <v>48</v>
      </c>
      <c r="AB251" t="s">
        <v>48</v>
      </c>
      <c r="AC251" t="s">
        <v>48</v>
      </c>
      <c r="AD251" t="s">
        <v>48</v>
      </c>
      <c r="AE251" t="s">
        <v>962</v>
      </c>
      <c r="AF251" s="9">
        <v>44112</v>
      </c>
      <c r="AG251" t="s">
        <v>48</v>
      </c>
      <c r="AH251" t="s">
        <v>963</v>
      </c>
    </row>
    <row r="252" spans="1:34" x14ac:dyDescent="0.25">
      <c r="A252">
        <v>251</v>
      </c>
      <c r="B252" t="s">
        <v>197</v>
      </c>
      <c r="D252" t="s">
        <v>865</v>
      </c>
      <c r="E252" t="s">
        <v>964</v>
      </c>
      <c r="F252" s="9">
        <v>44050</v>
      </c>
      <c r="G252" t="str">
        <f>UPPER(TEXT(F252,"MMM"))</f>
        <v>AGO</v>
      </c>
      <c r="H252">
        <f>YEAR(F252)</f>
        <v>2020</v>
      </c>
      <c r="I252" s="9">
        <v>44050</v>
      </c>
      <c r="J252">
        <v>1</v>
      </c>
      <c r="K252">
        <v>813848</v>
      </c>
      <c r="L252">
        <v>339039</v>
      </c>
      <c r="M252" t="s">
        <v>965</v>
      </c>
      <c r="N252" t="s">
        <v>966</v>
      </c>
      <c r="O252" s="9">
        <v>44104</v>
      </c>
      <c r="P252" t="s">
        <v>145</v>
      </c>
      <c r="Q252" t="s">
        <v>967</v>
      </c>
      <c r="R252" s="10">
        <v>10895.4</v>
      </c>
      <c r="S252" s="13">
        <v>8665.7999999999993</v>
      </c>
      <c r="T252" t="s">
        <v>286</v>
      </c>
      <c r="U252" t="s">
        <v>968</v>
      </c>
      <c r="V252" s="9" t="s">
        <v>48</v>
      </c>
      <c r="W252" s="9" t="s">
        <v>48</v>
      </c>
      <c r="X252" s="23" t="s">
        <v>48</v>
      </c>
      <c r="Y252" t="s">
        <v>48</v>
      </c>
      <c r="Z252">
        <v>1</v>
      </c>
      <c r="AA252">
        <v>15435</v>
      </c>
      <c r="AB252" s="9">
        <v>44119</v>
      </c>
      <c r="AC252" s="9">
        <v>44119</v>
      </c>
      <c r="AD252" s="9">
        <v>44119</v>
      </c>
      <c r="AE252" t="s">
        <v>92</v>
      </c>
      <c r="AF252" s="9">
        <v>44124</v>
      </c>
      <c r="AG252" t="s">
        <v>93</v>
      </c>
    </row>
    <row r="253" spans="1:34" x14ac:dyDescent="0.25">
      <c r="A253">
        <v>252</v>
      </c>
      <c r="B253" s="11" t="s">
        <v>82</v>
      </c>
      <c r="C253" s="11" t="s">
        <v>83</v>
      </c>
      <c r="D253" s="11" t="s">
        <v>64</v>
      </c>
      <c r="E253" s="11" t="s">
        <v>969</v>
      </c>
      <c r="F253" s="12">
        <v>44053</v>
      </c>
      <c r="G253" s="11" t="str">
        <f>UPPER(TEXT(F253,"MMM"))</f>
        <v>AGO</v>
      </c>
      <c r="H253" s="11">
        <f>YEAR(F253)</f>
        <v>2020</v>
      </c>
      <c r="I253" s="12">
        <v>44053</v>
      </c>
      <c r="J253" s="11"/>
      <c r="K253" s="11">
        <v>813907</v>
      </c>
      <c r="L253" s="11">
        <v>339039</v>
      </c>
      <c r="M253" s="11" t="s">
        <v>970</v>
      </c>
      <c r="N253" s="11" t="s">
        <v>971</v>
      </c>
      <c r="O253" s="12">
        <v>44098</v>
      </c>
      <c r="P253" s="11" t="s">
        <v>520</v>
      </c>
      <c r="Q253" s="11" t="s">
        <v>521</v>
      </c>
      <c r="R253" s="13">
        <v>207513</v>
      </c>
      <c r="S253" s="13">
        <v>196879.35999999999</v>
      </c>
      <c r="T253" s="11" t="s">
        <v>533</v>
      </c>
      <c r="U253" s="11" t="s">
        <v>972</v>
      </c>
      <c r="V253" s="12" t="s">
        <v>48</v>
      </c>
      <c r="W253" s="12" t="s">
        <v>48</v>
      </c>
      <c r="X253" s="26">
        <v>0</v>
      </c>
      <c r="Y253" s="11">
        <v>0</v>
      </c>
      <c r="Z253" s="11">
        <v>14</v>
      </c>
      <c r="AA253" s="11">
        <v>15403</v>
      </c>
      <c r="AB253" s="12">
        <v>44105</v>
      </c>
      <c r="AC253" s="12">
        <v>44105</v>
      </c>
      <c r="AD253" s="12">
        <v>44106</v>
      </c>
      <c r="AE253" s="11" t="s">
        <v>92</v>
      </c>
      <c r="AF253" s="12">
        <v>44125</v>
      </c>
      <c r="AG253" s="11" t="s">
        <v>287</v>
      </c>
    </row>
    <row r="254" spans="1:34" x14ac:dyDescent="0.25">
      <c r="A254">
        <v>253</v>
      </c>
      <c r="B254" s="11" t="s">
        <v>82</v>
      </c>
      <c r="C254" s="11" t="s">
        <v>83</v>
      </c>
      <c r="D254" s="11" t="s">
        <v>64</v>
      </c>
      <c r="E254" s="11" t="s">
        <v>973</v>
      </c>
      <c r="F254" s="12">
        <v>44070</v>
      </c>
      <c r="G254" s="11" t="str">
        <f t="shared" si="6"/>
        <v>AGO</v>
      </c>
      <c r="H254" s="11">
        <f t="shared" si="7"/>
        <v>2020</v>
      </c>
      <c r="I254" s="12">
        <v>44070</v>
      </c>
      <c r="J254" s="11">
        <v>2</v>
      </c>
      <c r="K254" s="11" t="s">
        <v>48</v>
      </c>
      <c r="L254" s="11">
        <v>339030</v>
      </c>
      <c r="M254" s="11" t="s">
        <v>974</v>
      </c>
      <c r="N254" s="11" t="s">
        <v>975</v>
      </c>
      <c r="O254" s="12">
        <v>44070</v>
      </c>
      <c r="P254" s="11" t="s">
        <v>520</v>
      </c>
      <c r="Q254" s="11" t="s">
        <v>932</v>
      </c>
      <c r="R254" s="13">
        <v>28040</v>
      </c>
      <c r="S254" s="13">
        <v>28040</v>
      </c>
      <c r="T254" s="11" t="s">
        <v>533</v>
      </c>
      <c r="U254" s="11" t="s">
        <v>976</v>
      </c>
      <c r="V254" s="12" t="s">
        <v>48</v>
      </c>
      <c r="W254" s="12" t="s">
        <v>48</v>
      </c>
      <c r="X254" s="11">
        <v>0</v>
      </c>
      <c r="Y254" s="11">
        <v>0</v>
      </c>
      <c r="Z254" s="11">
        <v>2</v>
      </c>
      <c r="AA254" s="11">
        <v>15390</v>
      </c>
      <c r="AB254" s="12">
        <v>44099</v>
      </c>
      <c r="AC254" s="12">
        <v>44099</v>
      </c>
      <c r="AD254" s="12">
        <v>44118</v>
      </c>
      <c r="AE254" s="11" t="s">
        <v>92</v>
      </c>
      <c r="AF254" s="12">
        <v>44118</v>
      </c>
      <c r="AG254" s="11" t="s">
        <v>93</v>
      </c>
      <c r="AH254" s="11" t="s">
        <v>35</v>
      </c>
    </row>
    <row r="255" spans="1:34" x14ac:dyDescent="0.25">
      <c r="A255">
        <v>254</v>
      </c>
      <c r="B255" s="11" t="s">
        <v>63</v>
      </c>
      <c r="C255" s="11" t="s">
        <v>58</v>
      </c>
      <c r="D255" s="11" t="s">
        <v>64</v>
      </c>
      <c r="E255" s="11" t="s">
        <v>977</v>
      </c>
      <c r="F255" s="12">
        <v>44071</v>
      </c>
      <c r="G255" s="11" t="str">
        <f t="shared" si="6"/>
        <v>AGO</v>
      </c>
      <c r="H255" s="11">
        <f t="shared" si="7"/>
        <v>2020</v>
      </c>
      <c r="I255" s="12">
        <v>44071</v>
      </c>
      <c r="J255" s="11">
        <v>1</v>
      </c>
      <c r="K255" s="11">
        <v>813869</v>
      </c>
      <c r="L255" s="11">
        <v>339039</v>
      </c>
      <c r="M255" s="11" t="s">
        <v>978</v>
      </c>
      <c r="N255" s="11" t="s">
        <v>979</v>
      </c>
      <c r="O255" s="12">
        <v>44076</v>
      </c>
      <c r="P255" s="11" t="s">
        <v>145</v>
      </c>
      <c r="Q255" s="11" t="s">
        <v>285</v>
      </c>
      <c r="R255" s="13">
        <v>97725</v>
      </c>
      <c r="S255" s="13">
        <v>0</v>
      </c>
      <c r="T255" s="11" t="s">
        <v>167</v>
      </c>
      <c r="U255" s="11" t="s">
        <v>612</v>
      </c>
      <c r="V255" s="12">
        <v>44084</v>
      </c>
      <c r="W255" s="12">
        <v>44085</v>
      </c>
      <c r="X255" s="26">
        <v>0</v>
      </c>
      <c r="Y255" s="11">
        <v>0</v>
      </c>
      <c r="Z255" s="11">
        <v>1</v>
      </c>
      <c r="AA255" s="11">
        <v>15398</v>
      </c>
      <c r="AB255" s="12">
        <v>44104</v>
      </c>
      <c r="AC255" s="12">
        <v>44104</v>
      </c>
      <c r="AD255" s="12">
        <v>44118</v>
      </c>
      <c r="AE255" s="11" t="s">
        <v>92</v>
      </c>
      <c r="AF255" s="12">
        <v>44123</v>
      </c>
      <c r="AG255" s="11" t="s">
        <v>287</v>
      </c>
    </row>
    <row r="256" spans="1:34" x14ac:dyDescent="0.25">
      <c r="A256">
        <v>255</v>
      </c>
      <c r="B256" s="11" t="s">
        <v>82</v>
      </c>
      <c r="C256" s="11" t="s">
        <v>83</v>
      </c>
      <c r="D256" s="11" t="s">
        <v>64</v>
      </c>
      <c r="E256" s="11" t="s">
        <v>980</v>
      </c>
      <c r="F256" s="12">
        <v>44074</v>
      </c>
      <c r="G256" s="11" t="str">
        <f>UPPER(TEXT(F256,"MMM"))</f>
        <v>AGO</v>
      </c>
      <c r="H256" s="11">
        <f>YEAR(F256)</f>
        <v>2020</v>
      </c>
      <c r="I256" s="12">
        <v>44074</v>
      </c>
      <c r="J256" s="11">
        <v>1</v>
      </c>
      <c r="K256" s="11">
        <v>813866</v>
      </c>
      <c r="L256" s="11">
        <v>449052</v>
      </c>
      <c r="M256" s="11" t="s">
        <v>981</v>
      </c>
      <c r="N256" s="11" t="s">
        <v>982</v>
      </c>
      <c r="O256" s="12">
        <v>44074</v>
      </c>
      <c r="P256" s="11" t="s">
        <v>68</v>
      </c>
      <c r="Q256" s="11" t="s">
        <v>218</v>
      </c>
      <c r="R256" s="13">
        <v>1543601.43</v>
      </c>
      <c r="S256" s="13">
        <v>1220400</v>
      </c>
      <c r="T256" s="11" t="s">
        <v>167</v>
      </c>
      <c r="U256" s="11" t="s">
        <v>534</v>
      </c>
      <c r="V256" s="12">
        <v>44076</v>
      </c>
      <c r="W256" s="12">
        <v>44078</v>
      </c>
      <c r="X256" s="26" t="s">
        <v>137</v>
      </c>
      <c r="Y256" s="11" t="s">
        <v>137</v>
      </c>
      <c r="Z256" s="11">
        <v>1</v>
      </c>
      <c r="AA256" s="11">
        <v>15383</v>
      </c>
      <c r="AB256" s="12">
        <v>44097</v>
      </c>
      <c r="AC256" s="12">
        <v>44097</v>
      </c>
      <c r="AD256" s="12">
        <v>44106</v>
      </c>
      <c r="AE256" s="11" t="s">
        <v>92</v>
      </c>
      <c r="AF256" s="9">
        <v>44118</v>
      </c>
      <c r="AG256" t="s">
        <v>287</v>
      </c>
      <c r="AH256" t="s">
        <v>35</v>
      </c>
    </row>
    <row r="257" spans="1:37" x14ac:dyDescent="0.25">
      <c r="A257">
        <v>256</v>
      </c>
      <c r="B257" t="s">
        <v>578</v>
      </c>
      <c r="C257" t="s">
        <v>101</v>
      </c>
      <c r="D257" t="s">
        <v>95</v>
      </c>
      <c r="E257" t="s">
        <v>983</v>
      </c>
      <c r="F257" s="9">
        <v>44076</v>
      </c>
      <c r="G257" t="str">
        <f t="shared" si="6"/>
        <v>SET</v>
      </c>
      <c r="H257">
        <f t="shared" si="7"/>
        <v>2020</v>
      </c>
      <c r="I257" s="9">
        <v>44076</v>
      </c>
      <c r="J257">
        <v>1</v>
      </c>
      <c r="K257" t="s">
        <v>48</v>
      </c>
      <c r="L257">
        <v>449052</v>
      </c>
      <c r="M257" t="s">
        <v>984</v>
      </c>
      <c r="N257" t="s">
        <v>48</v>
      </c>
      <c r="O257" s="9" t="s">
        <v>48</v>
      </c>
      <c r="P257" t="s">
        <v>145</v>
      </c>
      <c r="Q257" t="s">
        <v>985</v>
      </c>
      <c r="R257" s="10" t="s">
        <v>48</v>
      </c>
      <c r="S257" s="10" t="s">
        <v>48</v>
      </c>
      <c r="T257" t="s">
        <v>48</v>
      </c>
      <c r="U257" t="s">
        <v>48</v>
      </c>
      <c r="V257" s="9" t="s">
        <v>48</v>
      </c>
      <c r="W257" s="9" t="s">
        <v>48</v>
      </c>
      <c r="X257" t="s">
        <v>48</v>
      </c>
      <c r="Y257" t="s">
        <v>48</v>
      </c>
      <c r="Z257" t="s">
        <v>48</v>
      </c>
      <c r="AA257" t="s">
        <v>48</v>
      </c>
      <c r="AB257" t="s">
        <v>48</v>
      </c>
      <c r="AC257" t="s">
        <v>48</v>
      </c>
      <c r="AD257" t="s">
        <v>48</v>
      </c>
      <c r="AE257" t="s">
        <v>986</v>
      </c>
      <c r="AF257" s="9" t="s">
        <v>48</v>
      </c>
      <c r="AG257" t="s">
        <v>48</v>
      </c>
      <c r="AH257" t="s">
        <v>48</v>
      </c>
    </row>
    <row r="258" spans="1:37" x14ac:dyDescent="0.25">
      <c r="A258">
        <v>257</v>
      </c>
      <c r="B258" t="s">
        <v>578</v>
      </c>
      <c r="C258" t="s">
        <v>101</v>
      </c>
      <c r="D258" t="s">
        <v>95</v>
      </c>
      <c r="E258" t="s">
        <v>987</v>
      </c>
      <c r="F258" s="9">
        <v>44075</v>
      </c>
      <c r="G258" t="str">
        <f t="shared" si="6"/>
        <v>SET</v>
      </c>
      <c r="H258">
        <f t="shared" si="7"/>
        <v>2020</v>
      </c>
      <c r="I258" s="9">
        <v>44076</v>
      </c>
      <c r="J258">
        <v>1</v>
      </c>
      <c r="K258" t="s">
        <v>48</v>
      </c>
      <c r="L258">
        <v>449052</v>
      </c>
      <c r="M258" t="s">
        <v>984</v>
      </c>
      <c r="N258" t="s">
        <v>48</v>
      </c>
      <c r="O258" s="9" t="s">
        <v>48</v>
      </c>
      <c r="P258" t="s">
        <v>56</v>
      </c>
      <c r="Q258" t="s">
        <v>57</v>
      </c>
      <c r="R258" s="10">
        <v>0</v>
      </c>
      <c r="S258" s="10" t="s">
        <v>48</v>
      </c>
      <c r="T258" t="s">
        <v>48</v>
      </c>
      <c r="U258" t="s">
        <v>48</v>
      </c>
      <c r="V258" s="9" t="s">
        <v>48</v>
      </c>
      <c r="W258" s="9" t="s">
        <v>48</v>
      </c>
      <c r="X258" t="s">
        <v>48</v>
      </c>
      <c r="Y258" t="s">
        <v>48</v>
      </c>
      <c r="Z258" t="s">
        <v>48</v>
      </c>
      <c r="AA258" t="s">
        <v>48</v>
      </c>
      <c r="AB258" t="s">
        <v>48</v>
      </c>
      <c r="AC258" t="s">
        <v>48</v>
      </c>
      <c r="AD258" t="s">
        <v>48</v>
      </c>
      <c r="AE258" t="s">
        <v>986</v>
      </c>
      <c r="AF258" s="9" t="s">
        <v>48</v>
      </c>
      <c r="AG258" t="s">
        <v>48</v>
      </c>
      <c r="AH258" t="s">
        <v>48</v>
      </c>
    </row>
    <row r="259" spans="1:37" x14ac:dyDescent="0.25">
      <c r="A259">
        <v>258</v>
      </c>
      <c r="B259" s="11" t="s">
        <v>63</v>
      </c>
      <c r="C259" s="11" t="s">
        <v>58</v>
      </c>
      <c r="D259" s="11" t="s">
        <v>64</v>
      </c>
      <c r="E259" s="11" t="s">
        <v>988</v>
      </c>
      <c r="F259" s="12">
        <v>44075</v>
      </c>
      <c r="G259" s="11" t="str">
        <f t="shared" si="6"/>
        <v>SET</v>
      </c>
      <c r="H259" s="11">
        <f t="shared" si="7"/>
        <v>2020</v>
      </c>
      <c r="I259" s="12">
        <v>44088</v>
      </c>
      <c r="J259" s="11">
        <v>1</v>
      </c>
      <c r="K259" s="11">
        <v>813880</v>
      </c>
      <c r="L259" s="11">
        <v>339039</v>
      </c>
      <c r="M259" s="11" t="s">
        <v>989</v>
      </c>
      <c r="N259" s="11" t="s">
        <v>990</v>
      </c>
      <c r="O259" s="12">
        <v>44088</v>
      </c>
      <c r="P259" s="11" t="s">
        <v>145</v>
      </c>
      <c r="Q259" s="11" t="s">
        <v>153</v>
      </c>
      <c r="R259" s="13">
        <v>23970</v>
      </c>
      <c r="S259" s="13">
        <v>0</v>
      </c>
      <c r="T259" s="11" t="s">
        <v>323</v>
      </c>
      <c r="U259" s="11" t="s">
        <v>991</v>
      </c>
      <c r="V259" s="12" t="s">
        <v>48</v>
      </c>
      <c r="W259" s="12" t="s">
        <v>48</v>
      </c>
      <c r="X259" s="11" t="s">
        <v>48</v>
      </c>
      <c r="Y259" s="11">
        <v>0</v>
      </c>
      <c r="Z259" s="11">
        <v>1</v>
      </c>
      <c r="AA259" s="11">
        <v>15377</v>
      </c>
      <c r="AB259" s="12">
        <v>44095</v>
      </c>
      <c r="AC259" s="12">
        <v>44095</v>
      </c>
      <c r="AD259" s="12">
        <v>44096</v>
      </c>
      <c r="AE259" s="11" t="s">
        <v>896</v>
      </c>
      <c r="AF259" s="12">
        <v>44097</v>
      </c>
      <c r="AG259" s="11" t="s">
        <v>93</v>
      </c>
      <c r="AH259" s="11"/>
    </row>
    <row r="260" spans="1:37" x14ac:dyDescent="0.25">
      <c r="A260">
        <v>259</v>
      </c>
      <c r="B260" t="s">
        <v>63</v>
      </c>
      <c r="C260" t="s">
        <v>58</v>
      </c>
      <c r="D260" t="s">
        <v>64</v>
      </c>
      <c r="E260" t="s">
        <v>992</v>
      </c>
      <c r="F260" s="9">
        <v>44078</v>
      </c>
      <c r="G260" t="str">
        <f t="shared" si="6"/>
        <v>SET</v>
      </c>
      <c r="H260">
        <f t="shared" si="7"/>
        <v>2020</v>
      </c>
      <c r="I260" s="9">
        <v>44078</v>
      </c>
      <c r="J260">
        <v>1</v>
      </c>
      <c r="K260" t="s">
        <v>48</v>
      </c>
      <c r="L260">
        <v>339039</v>
      </c>
      <c r="M260" t="s">
        <v>993</v>
      </c>
      <c r="N260" t="s">
        <v>994</v>
      </c>
      <c r="O260" s="9" t="s">
        <v>48</v>
      </c>
      <c r="P260" t="s">
        <v>61</v>
      </c>
      <c r="Q260" t="s">
        <v>153</v>
      </c>
      <c r="R260" s="10">
        <v>0</v>
      </c>
      <c r="S260" s="10">
        <v>0</v>
      </c>
      <c r="T260" t="s">
        <v>48</v>
      </c>
      <c r="U260" t="s">
        <v>48</v>
      </c>
      <c r="V260" s="9" t="s">
        <v>48</v>
      </c>
      <c r="W260" s="9" t="s">
        <v>48</v>
      </c>
      <c r="X260" t="s">
        <v>48</v>
      </c>
      <c r="Y260" t="s">
        <v>48</v>
      </c>
      <c r="Z260" t="s">
        <v>48</v>
      </c>
      <c r="AA260" t="s">
        <v>48</v>
      </c>
      <c r="AB260" t="s">
        <v>48</v>
      </c>
      <c r="AC260" t="s">
        <v>48</v>
      </c>
      <c r="AD260" t="s">
        <v>48</v>
      </c>
      <c r="AE260" t="s">
        <v>995</v>
      </c>
      <c r="AF260" s="9">
        <v>44111</v>
      </c>
    </row>
    <row r="261" spans="1:37" x14ac:dyDescent="0.25">
      <c r="A261">
        <v>260</v>
      </c>
      <c r="B261" s="14" t="s">
        <v>197</v>
      </c>
      <c r="C261" s="14" t="s">
        <v>58</v>
      </c>
      <c r="D261" s="14" t="s">
        <v>865</v>
      </c>
      <c r="E261" s="14" t="s">
        <v>996</v>
      </c>
      <c r="F261" s="15">
        <v>44078</v>
      </c>
      <c r="G261" s="14" t="str">
        <f t="shared" ref="G261:G282" si="8">UPPER(TEXT(F261,"MMM"))</f>
        <v>SET</v>
      </c>
      <c r="H261" s="14">
        <f t="shared" ref="H261:H282" si="9">YEAR(F261)</f>
        <v>2020</v>
      </c>
      <c r="I261" s="15" t="s">
        <v>48</v>
      </c>
      <c r="J261" s="14" t="s">
        <v>48</v>
      </c>
      <c r="K261" s="14" t="s">
        <v>48</v>
      </c>
      <c r="L261" s="14" t="s">
        <v>48</v>
      </c>
      <c r="M261" s="14" t="s">
        <v>48</v>
      </c>
      <c r="N261" s="14" t="s">
        <v>48</v>
      </c>
      <c r="O261" s="15" t="s">
        <v>48</v>
      </c>
      <c r="P261" s="14" t="s">
        <v>48</v>
      </c>
      <c r="Q261" s="14" t="s">
        <v>48</v>
      </c>
      <c r="R261" s="16">
        <v>0</v>
      </c>
      <c r="S261" s="16">
        <v>0</v>
      </c>
      <c r="T261" s="14" t="s">
        <v>48</v>
      </c>
      <c r="U261" s="14" t="s">
        <v>48</v>
      </c>
      <c r="V261" s="15" t="s">
        <v>48</v>
      </c>
      <c r="W261" s="15" t="s">
        <v>48</v>
      </c>
      <c r="X261" s="14" t="s">
        <v>48</v>
      </c>
      <c r="Y261" s="14" t="s">
        <v>48</v>
      </c>
      <c r="Z261" s="14" t="s">
        <v>48</v>
      </c>
      <c r="AA261" s="14" t="s">
        <v>48</v>
      </c>
      <c r="AB261" s="14" t="s">
        <v>48</v>
      </c>
      <c r="AC261" s="14" t="s">
        <v>48</v>
      </c>
      <c r="AD261" s="14" t="s">
        <v>48</v>
      </c>
      <c r="AE261" s="14" t="s">
        <v>123</v>
      </c>
      <c r="AF261" s="15" t="s">
        <v>48</v>
      </c>
      <c r="AG261" s="14" t="s">
        <v>48</v>
      </c>
      <c r="AH261" s="14" t="s">
        <v>48</v>
      </c>
      <c r="AI261" s="14"/>
      <c r="AJ261" s="14"/>
      <c r="AK261" s="14"/>
    </row>
    <row r="262" spans="1:37" x14ac:dyDescent="0.25">
      <c r="A262">
        <v>261</v>
      </c>
      <c r="B262" s="11" t="s">
        <v>620</v>
      </c>
      <c r="C262" s="11" t="s">
        <v>278</v>
      </c>
      <c r="D262" s="11" t="s">
        <v>865</v>
      </c>
      <c r="E262" s="11" t="s">
        <v>997</v>
      </c>
      <c r="F262" s="12">
        <v>44085</v>
      </c>
      <c r="G262" s="11" t="str">
        <f t="shared" si="8"/>
        <v>SET</v>
      </c>
      <c r="H262" s="11">
        <f t="shared" si="9"/>
        <v>2020</v>
      </c>
      <c r="I262" s="12">
        <v>44085</v>
      </c>
      <c r="J262" s="11">
        <v>1</v>
      </c>
      <c r="K262" s="11">
        <v>813882</v>
      </c>
      <c r="L262" s="11">
        <v>339039</v>
      </c>
      <c r="M262" s="11" t="s">
        <v>396</v>
      </c>
      <c r="N262" s="11" t="s">
        <v>998</v>
      </c>
      <c r="O262" s="12">
        <v>44085</v>
      </c>
      <c r="P262" s="11" t="s">
        <v>577</v>
      </c>
      <c r="Q262" s="11" t="s">
        <v>153</v>
      </c>
      <c r="R262" s="13">
        <v>228406526</v>
      </c>
      <c r="S262" s="13">
        <v>228406526</v>
      </c>
      <c r="T262" s="11" t="s">
        <v>400</v>
      </c>
      <c r="U262" s="11" t="s">
        <v>999</v>
      </c>
      <c r="V262" s="12">
        <v>44085</v>
      </c>
      <c r="W262" s="12">
        <v>44089</v>
      </c>
      <c r="X262" s="11">
        <v>0</v>
      </c>
      <c r="Y262" s="11">
        <v>0</v>
      </c>
      <c r="Z262" s="11">
        <v>1</v>
      </c>
      <c r="AA262" s="11">
        <v>15392</v>
      </c>
      <c r="AB262" s="12">
        <v>44102</v>
      </c>
      <c r="AC262" s="12">
        <v>44102</v>
      </c>
      <c r="AD262" s="12">
        <v>44103</v>
      </c>
      <c r="AE262" s="11" t="s">
        <v>92</v>
      </c>
      <c r="AF262" s="9">
        <v>44105</v>
      </c>
      <c r="AG262" s="11" t="s">
        <v>287</v>
      </c>
      <c r="AH262" t="s">
        <v>1000</v>
      </c>
    </row>
    <row r="263" spans="1:37" x14ac:dyDescent="0.25">
      <c r="A263">
        <v>262</v>
      </c>
      <c r="B263" t="s">
        <v>39</v>
      </c>
      <c r="C263" t="s">
        <v>40</v>
      </c>
      <c r="D263" t="s">
        <v>41</v>
      </c>
      <c r="E263" t="s">
        <v>1001</v>
      </c>
      <c r="F263" s="9">
        <v>44085</v>
      </c>
      <c r="G263" t="str">
        <f t="shared" si="8"/>
        <v>SET</v>
      </c>
      <c r="H263">
        <f t="shared" si="9"/>
        <v>2020</v>
      </c>
      <c r="I263" s="9">
        <v>44085</v>
      </c>
      <c r="J263">
        <v>1</v>
      </c>
      <c r="K263" t="s">
        <v>48</v>
      </c>
      <c r="L263">
        <v>339039</v>
      </c>
      <c r="M263" t="s">
        <v>1002</v>
      </c>
      <c r="N263" t="s">
        <v>1003</v>
      </c>
      <c r="O263" s="9">
        <v>44085</v>
      </c>
      <c r="P263" t="s">
        <v>585</v>
      </c>
      <c r="Q263" t="s">
        <v>146</v>
      </c>
      <c r="R263" s="10">
        <v>0</v>
      </c>
      <c r="S263" s="13">
        <v>0</v>
      </c>
      <c r="T263" t="s">
        <v>99</v>
      </c>
      <c r="AB263"/>
      <c r="AC263"/>
      <c r="AD263"/>
      <c r="AE263" t="s">
        <v>1004</v>
      </c>
    </row>
    <row r="264" spans="1:37" x14ac:dyDescent="0.25">
      <c r="A264">
        <v>263</v>
      </c>
      <c r="B264" t="s">
        <v>39</v>
      </c>
      <c r="C264" t="s">
        <v>40</v>
      </c>
      <c r="D264" t="s">
        <v>41</v>
      </c>
      <c r="E264" t="s">
        <v>1005</v>
      </c>
      <c r="F264" s="9">
        <v>44085</v>
      </c>
      <c r="G264" t="str">
        <f t="shared" si="8"/>
        <v>SET</v>
      </c>
      <c r="H264">
        <f t="shared" si="9"/>
        <v>2020</v>
      </c>
      <c r="I264" s="9">
        <v>44085</v>
      </c>
      <c r="J264">
        <v>3</v>
      </c>
      <c r="K264" t="s">
        <v>48</v>
      </c>
      <c r="L264">
        <v>339039</v>
      </c>
      <c r="M264" t="s">
        <v>1006</v>
      </c>
      <c r="N264" t="s">
        <v>1007</v>
      </c>
      <c r="O264" s="9">
        <v>44085</v>
      </c>
      <c r="P264" t="s">
        <v>585</v>
      </c>
      <c r="Q264" t="s">
        <v>146</v>
      </c>
      <c r="AB264"/>
      <c r="AC264"/>
      <c r="AD264"/>
      <c r="AE264" t="s">
        <v>1004</v>
      </c>
    </row>
    <row r="265" spans="1:37" x14ac:dyDescent="0.25">
      <c r="A265">
        <v>264</v>
      </c>
      <c r="B265" t="s">
        <v>39</v>
      </c>
      <c r="C265" t="s">
        <v>40</v>
      </c>
      <c r="D265" t="s">
        <v>41</v>
      </c>
      <c r="E265" t="s">
        <v>1008</v>
      </c>
      <c r="F265" s="9">
        <v>44085</v>
      </c>
      <c r="G265" t="str">
        <f t="shared" si="8"/>
        <v>SET</v>
      </c>
      <c r="H265">
        <f t="shared" si="9"/>
        <v>2020</v>
      </c>
      <c r="I265" s="9">
        <v>44085</v>
      </c>
      <c r="J265">
        <v>5</v>
      </c>
      <c r="K265" t="s">
        <v>48</v>
      </c>
      <c r="L265">
        <v>339039</v>
      </c>
      <c r="M265" t="s">
        <v>1009</v>
      </c>
      <c r="N265" t="s">
        <v>1010</v>
      </c>
      <c r="O265" s="9">
        <v>44085</v>
      </c>
      <c r="P265" t="s">
        <v>585</v>
      </c>
      <c r="Q265" t="s">
        <v>146</v>
      </c>
      <c r="AB265"/>
      <c r="AC265"/>
      <c r="AD265"/>
      <c r="AE265" t="s">
        <v>1004</v>
      </c>
    </row>
    <row r="266" spans="1:37" x14ac:dyDescent="0.25">
      <c r="A266">
        <v>265</v>
      </c>
      <c r="B266" t="s">
        <v>394</v>
      </c>
      <c r="C266" t="s">
        <v>278</v>
      </c>
      <c r="D266" t="s">
        <v>865</v>
      </c>
      <c r="E266" t="s">
        <v>1011</v>
      </c>
      <c r="F266" s="9">
        <v>44088</v>
      </c>
      <c r="G266" t="str">
        <f t="shared" si="8"/>
        <v>SET</v>
      </c>
      <c r="H266">
        <f t="shared" si="9"/>
        <v>2020</v>
      </c>
      <c r="I266" s="9">
        <v>44088</v>
      </c>
      <c r="J266">
        <v>1</v>
      </c>
      <c r="K266">
        <v>813892</v>
      </c>
      <c r="L266">
        <v>339039</v>
      </c>
      <c r="M266" t="s">
        <v>396</v>
      </c>
      <c r="N266" t="s">
        <v>1012</v>
      </c>
      <c r="O266" s="9">
        <v>44090</v>
      </c>
      <c r="P266" t="s">
        <v>1013</v>
      </c>
      <c r="Q266" t="s">
        <v>322</v>
      </c>
      <c r="R266" s="10">
        <v>3299903.51</v>
      </c>
      <c r="S266" s="10">
        <v>3299903.15</v>
      </c>
      <c r="T266" t="s">
        <v>400</v>
      </c>
      <c r="U266" t="s">
        <v>1014</v>
      </c>
      <c r="V266" s="9">
        <v>44090</v>
      </c>
      <c r="W266" s="9">
        <v>44103</v>
      </c>
      <c r="X266" t="s">
        <v>48</v>
      </c>
      <c r="Y266" t="s">
        <v>48</v>
      </c>
      <c r="Z266">
        <v>1</v>
      </c>
      <c r="AA266">
        <v>15415</v>
      </c>
      <c r="AB266" s="9">
        <v>44106</v>
      </c>
      <c r="AC266" s="9">
        <v>44106</v>
      </c>
      <c r="AD266" s="9">
        <v>44112</v>
      </c>
      <c r="AE266" s="11" t="s">
        <v>92</v>
      </c>
      <c r="AF266" s="9">
        <v>44117</v>
      </c>
      <c r="AG266" s="11" t="s">
        <v>287</v>
      </c>
    </row>
    <row r="267" spans="1:37" x14ac:dyDescent="0.25">
      <c r="A267">
        <v>266</v>
      </c>
      <c r="B267" s="11" t="s">
        <v>197</v>
      </c>
      <c r="C267" s="11" t="s">
        <v>278</v>
      </c>
      <c r="D267" s="11" t="s">
        <v>865</v>
      </c>
      <c r="E267" s="11" t="s">
        <v>1015</v>
      </c>
      <c r="F267" s="12">
        <v>44082</v>
      </c>
      <c r="G267" s="11" t="str">
        <f>UPPER(TEXT(F267,"MMM"))</f>
        <v>SET</v>
      </c>
      <c r="H267" s="11">
        <f>YEAR(F267)</f>
        <v>2020</v>
      </c>
      <c r="I267" s="12">
        <v>44082</v>
      </c>
      <c r="J267" s="11">
        <v>1</v>
      </c>
      <c r="K267" s="11">
        <v>813844</v>
      </c>
      <c r="L267" s="11">
        <v>339039</v>
      </c>
      <c r="M267" s="11" t="s">
        <v>1016</v>
      </c>
      <c r="N267" s="11" t="s">
        <v>1017</v>
      </c>
      <c r="O267" s="12">
        <v>44082</v>
      </c>
      <c r="P267" s="11" t="s">
        <v>56</v>
      </c>
      <c r="Q267" s="11" t="s">
        <v>57</v>
      </c>
      <c r="R267" s="13">
        <v>5400</v>
      </c>
      <c r="S267" s="13">
        <v>5400</v>
      </c>
      <c r="T267" s="11" t="s">
        <v>533</v>
      </c>
      <c r="U267" s="11" t="s">
        <v>1018</v>
      </c>
      <c r="V267" s="12" t="s">
        <v>48</v>
      </c>
      <c r="W267" s="12" t="s">
        <v>48</v>
      </c>
      <c r="X267" s="11">
        <v>0</v>
      </c>
      <c r="Y267" s="11">
        <v>0</v>
      </c>
      <c r="Z267" s="11">
        <v>1</v>
      </c>
      <c r="AA267" s="11">
        <v>15378</v>
      </c>
      <c r="AB267" s="12">
        <v>44095</v>
      </c>
      <c r="AC267" s="12">
        <v>44095</v>
      </c>
      <c r="AD267" s="12">
        <v>44096</v>
      </c>
      <c r="AE267" s="11" t="s">
        <v>92</v>
      </c>
    </row>
    <row r="268" spans="1:37" x14ac:dyDescent="0.25">
      <c r="A268">
        <v>267</v>
      </c>
      <c r="B268" s="11" t="s">
        <v>82</v>
      </c>
      <c r="C268" s="11" t="s">
        <v>83</v>
      </c>
      <c r="D268" s="11" t="s">
        <v>64</v>
      </c>
      <c r="E268" s="11" t="s">
        <v>1019</v>
      </c>
      <c r="F268" s="12">
        <v>44088</v>
      </c>
      <c r="G268" s="11" t="str">
        <f t="shared" si="8"/>
        <v>SET</v>
      </c>
      <c r="H268" s="11">
        <f t="shared" si="9"/>
        <v>2020</v>
      </c>
      <c r="I268" s="12">
        <v>44088</v>
      </c>
      <c r="J268" s="11">
        <v>1</v>
      </c>
      <c r="K268" s="11">
        <v>813906</v>
      </c>
      <c r="L268" s="11">
        <v>339039</v>
      </c>
      <c r="M268" s="11" t="s">
        <v>1020</v>
      </c>
      <c r="N268" s="11" t="s">
        <v>1021</v>
      </c>
      <c r="O268" s="12">
        <v>44088</v>
      </c>
      <c r="P268" s="11" t="s">
        <v>1013</v>
      </c>
      <c r="Q268" s="11" t="s">
        <v>322</v>
      </c>
      <c r="R268" s="13">
        <v>47700000</v>
      </c>
      <c r="S268" s="13">
        <v>47700000</v>
      </c>
      <c r="T268" s="11" t="s">
        <v>533</v>
      </c>
      <c r="U268" s="11" t="s">
        <v>1022</v>
      </c>
      <c r="V268" s="12" t="s">
        <v>48</v>
      </c>
      <c r="W268" s="12" t="s">
        <v>48</v>
      </c>
      <c r="X268" s="11">
        <v>0</v>
      </c>
      <c r="Y268" s="11">
        <v>0</v>
      </c>
      <c r="Z268" s="11">
        <v>1</v>
      </c>
      <c r="AA268" s="11">
        <v>15394</v>
      </c>
      <c r="AB268" s="12">
        <v>44103</v>
      </c>
      <c r="AC268" s="12">
        <v>44103</v>
      </c>
      <c r="AD268" s="12">
        <v>44105</v>
      </c>
      <c r="AE268" s="11" t="s">
        <v>92</v>
      </c>
      <c r="AF268" s="12">
        <v>44105</v>
      </c>
      <c r="AG268" s="11" t="s">
        <v>287</v>
      </c>
    </row>
    <row r="269" spans="1:37" x14ac:dyDescent="0.25">
      <c r="A269">
        <v>268</v>
      </c>
      <c r="B269" s="14" t="s">
        <v>578</v>
      </c>
      <c r="C269" s="14" t="s">
        <v>101</v>
      </c>
      <c r="D269" s="14" t="s">
        <v>95</v>
      </c>
      <c r="E269" s="14" t="s">
        <v>1023</v>
      </c>
      <c r="F269" s="15">
        <v>44097</v>
      </c>
      <c r="G269" s="14" t="str">
        <f t="shared" si="8"/>
        <v>SET</v>
      </c>
      <c r="H269" s="14">
        <f t="shared" si="9"/>
        <v>2020</v>
      </c>
      <c r="I269" s="15">
        <v>44098</v>
      </c>
      <c r="J269" s="14">
        <v>4</v>
      </c>
      <c r="K269" s="14">
        <v>813908</v>
      </c>
      <c r="L269" s="14">
        <v>339030</v>
      </c>
      <c r="M269" s="14" t="s">
        <v>1024</v>
      </c>
      <c r="N269" s="14" t="s">
        <v>1025</v>
      </c>
      <c r="O269" s="15">
        <v>44098</v>
      </c>
      <c r="P269" s="14" t="s">
        <v>520</v>
      </c>
      <c r="Q269" s="14" t="s">
        <v>932</v>
      </c>
      <c r="R269" s="16">
        <v>0</v>
      </c>
      <c r="S269" s="16">
        <v>0</v>
      </c>
      <c r="T269" s="14" t="s">
        <v>533</v>
      </c>
      <c r="U269" s="14" t="s">
        <v>48</v>
      </c>
      <c r="V269" s="15" t="s">
        <v>48</v>
      </c>
      <c r="W269" s="15" t="s">
        <v>48</v>
      </c>
      <c r="X269" s="14" t="s">
        <v>48</v>
      </c>
      <c r="Y269" s="14" t="s">
        <v>48</v>
      </c>
      <c r="Z269" s="14" t="s">
        <v>48</v>
      </c>
      <c r="AA269" s="14" t="s">
        <v>48</v>
      </c>
      <c r="AB269" s="14" t="s">
        <v>48</v>
      </c>
      <c r="AC269" s="14" t="s">
        <v>48</v>
      </c>
      <c r="AD269" s="14" t="s">
        <v>48</v>
      </c>
      <c r="AE269" s="14" t="s">
        <v>123</v>
      </c>
      <c r="AF269" s="15"/>
      <c r="AG269" s="14" t="s">
        <v>48</v>
      </c>
      <c r="AH269" s="14"/>
      <c r="AI269" s="14"/>
    </row>
    <row r="270" spans="1:37" x14ac:dyDescent="0.25">
      <c r="A270">
        <v>269</v>
      </c>
      <c r="B270" s="11" t="s">
        <v>578</v>
      </c>
      <c r="C270" s="11" t="s">
        <v>101</v>
      </c>
      <c r="D270" s="11" t="s">
        <v>95</v>
      </c>
      <c r="E270" s="11" t="s">
        <v>1026</v>
      </c>
      <c r="F270" s="12">
        <v>44097</v>
      </c>
      <c r="G270" s="11" t="str">
        <f t="shared" si="8"/>
        <v>SET</v>
      </c>
      <c r="H270" s="11">
        <f t="shared" si="9"/>
        <v>2020</v>
      </c>
      <c r="I270" s="12">
        <v>44098</v>
      </c>
      <c r="J270" s="11">
        <v>1</v>
      </c>
      <c r="K270" s="11">
        <v>813910</v>
      </c>
      <c r="L270" s="11">
        <v>339030</v>
      </c>
      <c r="M270" s="11" t="s">
        <v>1027</v>
      </c>
      <c r="N270" s="11" t="s">
        <v>1025</v>
      </c>
      <c r="O270" s="12">
        <v>44098</v>
      </c>
      <c r="P270" s="11" t="s">
        <v>520</v>
      </c>
      <c r="Q270" s="11" t="s">
        <v>932</v>
      </c>
      <c r="R270" s="13">
        <v>913.5</v>
      </c>
      <c r="S270" s="13">
        <v>913.5</v>
      </c>
      <c r="T270" s="11" t="s">
        <v>533</v>
      </c>
      <c r="U270" s="11" t="s">
        <v>1028</v>
      </c>
      <c r="V270" s="12" t="s">
        <v>48</v>
      </c>
      <c r="W270" s="12" t="s">
        <v>48</v>
      </c>
      <c r="X270" s="11">
        <v>0</v>
      </c>
      <c r="Y270" s="11">
        <v>1</v>
      </c>
      <c r="Z270" s="11">
        <v>1</v>
      </c>
      <c r="AA270" s="11">
        <v>15401</v>
      </c>
      <c r="AB270" s="12">
        <v>44105</v>
      </c>
      <c r="AC270" s="12">
        <v>44105</v>
      </c>
      <c r="AD270" s="12">
        <v>44118</v>
      </c>
      <c r="AE270" s="11" t="s">
        <v>92</v>
      </c>
      <c r="AF270" s="12"/>
      <c r="AG270" s="11"/>
      <c r="AH270" s="11"/>
    </row>
    <row r="271" spans="1:37" x14ac:dyDescent="0.25">
      <c r="A271">
        <v>270</v>
      </c>
      <c r="B271" s="11" t="s">
        <v>578</v>
      </c>
      <c r="C271" s="11" t="s">
        <v>101</v>
      </c>
      <c r="D271" s="11" t="s">
        <v>95</v>
      </c>
      <c r="E271" s="11" t="s">
        <v>1029</v>
      </c>
      <c r="F271" s="12">
        <v>44097</v>
      </c>
      <c r="G271" s="11" t="str">
        <f t="shared" si="8"/>
        <v>SET</v>
      </c>
      <c r="H271" s="11">
        <f t="shared" si="9"/>
        <v>2020</v>
      </c>
      <c r="I271" s="12">
        <v>44098</v>
      </c>
      <c r="J271" s="11">
        <v>6</v>
      </c>
      <c r="K271" s="11">
        <v>813909</v>
      </c>
      <c r="L271" s="11">
        <v>339030</v>
      </c>
      <c r="M271" s="11" t="s">
        <v>1027</v>
      </c>
      <c r="N271" s="11" t="s">
        <v>1025</v>
      </c>
      <c r="O271" s="12">
        <v>44098</v>
      </c>
      <c r="P271" s="11" t="s">
        <v>520</v>
      </c>
      <c r="Q271" s="11" t="s">
        <v>932</v>
      </c>
      <c r="R271" s="13">
        <v>28442.87</v>
      </c>
      <c r="S271" s="13">
        <v>28442.87</v>
      </c>
      <c r="T271" s="11" t="s">
        <v>533</v>
      </c>
      <c r="U271" s="11" t="s">
        <v>1028</v>
      </c>
      <c r="V271" s="12" t="s">
        <v>48</v>
      </c>
      <c r="W271" s="12" t="s">
        <v>48</v>
      </c>
      <c r="X271" s="11">
        <v>0</v>
      </c>
      <c r="Y271" s="11">
        <v>0</v>
      </c>
      <c r="Z271" s="11">
        <v>6</v>
      </c>
      <c r="AA271" s="11">
        <v>15401</v>
      </c>
      <c r="AB271" s="12">
        <v>44105</v>
      </c>
      <c r="AC271" s="12">
        <v>44105</v>
      </c>
      <c r="AD271" s="12">
        <v>44118</v>
      </c>
      <c r="AE271" s="11" t="s">
        <v>92</v>
      </c>
      <c r="AF271" s="12">
        <v>44120</v>
      </c>
      <c r="AG271" s="11" t="s">
        <v>93</v>
      </c>
      <c r="AH271" s="11" t="s">
        <v>35</v>
      </c>
    </row>
    <row r="272" spans="1:37" x14ac:dyDescent="0.25">
      <c r="A272">
        <v>271</v>
      </c>
      <c r="B272" t="s">
        <v>394</v>
      </c>
      <c r="C272" t="s">
        <v>278</v>
      </c>
      <c r="D272" t="s">
        <v>865</v>
      </c>
      <c r="E272" t="s">
        <v>1030</v>
      </c>
      <c r="F272" s="9">
        <v>44097</v>
      </c>
      <c r="G272" t="str">
        <f>UPPER(TEXT(F272,"MMM"))</f>
        <v>SET</v>
      </c>
      <c r="H272" s="11">
        <f>YEAR(F272)</f>
        <v>2020</v>
      </c>
      <c r="I272" s="9">
        <v>44098</v>
      </c>
      <c r="J272">
        <v>1</v>
      </c>
      <c r="K272">
        <v>813905</v>
      </c>
      <c r="L272">
        <v>339039</v>
      </c>
      <c r="M272" t="s">
        <v>396</v>
      </c>
      <c r="N272" t="s">
        <v>1031</v>
      </c>
      <c r="O272" s="9">
        <v>44098</v>
      </c>
      <c r="P272" t="s">
        <v>406</v>
      </c>
      <c r="Q272" t="s">
        <v>1032</v>
      </c>
      <c r="R272" s="13">
        <v>4680000</v>
      </c>
      <c r="S272" s="13">
        <v>4680000</v>
      </c>
      <c r="T272" t="s">
        <v>400</v>
      </c>
      <c r="U272" t="s">
        <v>1033</v>
      </c>
      <c r="V272" s="9">
        <v>44128</v>
      </c>
      <c r="W272" s="9">
        <v>44099</v>
      </c>
      <c r="X272" t="s">
        <v>48</v>
      </c>
      <c r="Y272" t="s">
        <v>48</v>
      </c>
      <c r="Z272">
        <v>1</v>
      </c>
      <c r="AA272">
        <v>15400</v>
      </c>
      <c r="AB272" s="9">
        <v>44105</v>
      </c>
      <c r="AC272" s="9">
        <v>44105</v>
      </c>
      <c r="AD272" s="9">
        <v>44117</v>
      </c>
      <c r="AE272" t="s">
        <v>1034</v>
      </c>
      <c r="AF272" s="9">
        <v>44126</v>
      </c>
      <c r="AG272" t="s">
        <v>287</v>
      </c>
    </row>
    <row r="273" spans="1:37" x14ac:dyDescent="0.25">
      <c r="A273">
        <v>272</v>
      </c>
      <c r="B273" t="s">
        <v>197</v>
      </c>
      <c r="C273" t="s">
        <v>278</v>
      </c>
      <c r="D273" t="s">
        <v>865</v>
      </c>
      <c r="E273" t="s">
        <v>1035</v>
      </c>
      <c r="F273" s="9">
        <v>44098</v>
      </c>
      <c r="G273" t="str">
        <f t="shared" si="8"/>
        <v>SET</v>
      </c>
      <c r="H273">
        <f t="shared" si="9"/>
        <v>2020</v>
      </c>
      <c r="I273" s="9">
        <v>44098</v>
      </c>
      <c r="J273">
        <v>1</v>
      </c>
      <c r="K273">
        <v>813915</v>
      </c>
      <c r="L273">
        <v>339039</v>
      </c>
      <c r="M273" t="s">
        <v>1036</v>
      </c>
      <c r="N273" t="s">
        <v>1037</v>
      </c>
      <c r="O273" s="9">
        <v>44098</v>
      </c>
      <c r="P273" t="s">
        <v>56</v>
      </c>
      <c r="Q273" t="s">
        <v>57</v>
      </c>
      <c r="R273" s="10">
        <v>81257.03</v>
      </c>
      <c r="S273" s="13">
        <v>0</v>
      </c>
      <c r="T273" t="s">
        <v>902</v>
      </c>
      <c r="U273" t="s">
        <v>48</v>
      </c>
      <c r="V273" s="9">
        <v>44110</v>
      </c>
      <c r="W273" s="9">
        <v>44110</v>
      </c>
      <c r="X273">
        <v>0</v>
      </c>
      <c r="Y273">
        <v>0</v>
      </c>
      <c r="Z273">
        <v>0</v>
      </c>
      <c r="AA273" t="s">
        <v>48</v>
      </c>
      <c r="AB273" t="s">
        <v>48</v>
      </c>
      <c r="AC273" t="s">
        <v>48</v>
      </c>
      <c r="AD273" t="s">
        <v>48</v>
      </c>
      <c r="AE273" s="27" t="s">
        <v>1038</v>
      </c>
      <c r="AF273" s="9">
        <v>44110</v>
      </c>
    </row>
    <row r="274" spans="1:37" x14ac:dyDescent="0.25">
      <c r="A274">
        <v>273</v>
      </c>
      <c r="B274" s="28" t="s">
        <v>394</v>
      </c>
      <c r="C274" s="28" t="s">
        <v>278</v>
      </c>
      <c r="D274" s="28" t="s">
        <v>865</v>
      </c>
      <c r="E274" s="28" t="s">
        <v>1039</v>
      </c>
      <c r="F274" s="29">
        <v>44098</v>
      </c>
      <c r="G274" s="28" t="str">
        <f t="shared" si="8"/>
        <v>SET</v>
      </c>
      <c r="H274" s="28">
        <f t="shared" si="9"/>
        <v>2020</v>
      </c>
      <c r="I274" s="29">
        <v>44098</v>
      </c>
      <c r="J274" s="28">
        <v>1</v>
      </c>
      <c r="K274" s="28">
        <v>813926</v>
      </c>
      <c r="L274" s="28">
        <v>339039</v>
      </c>
      <c r="M274" s="28" t="s">
        <v>396</v>
      </c>
      <c r="N274" s="28" t="s">
        <v>1040</v>
      </c>
      <c r="O274" s="29">
        <v>44098</v>
      </c>
      <c r="P274" s="28" t="s">
        <v>406</v>
      </c>
      <c r="Q274" s="28" t="s">
        <v>1041</v>
      </c>
      <c r="R274" s="30">
        <v>1099277.9099999999</v>
      </c>
      <c r="S274" s="30">
        <v>1099277.9099999999</v>
      </c>
      <c r="T274" t="s">
        <v>400</v>
      </c>
      <c r="U274" s="28" t="s">
        <v>1042</v>
      </c>
      <c r="V274" s="29">
        <v>44117</v>
      </c>
      <c r="W274" s="29">
        <v>44117</v>
      </c>
      <c r="X274" s="28">
        <v>0</v>
      </c>
      <c r="Y274" s="28">
        <v>0</v>
      </c>
      <c r="Z274" s="28">
        <v>1</v>
      </c>
      <c r="AA274" s="28">
        <v>15438</v>
      </c>
      <c r="AB274" s="29">
        <v>44120</v>
      </c>
      <c r="AC274" s="29">
        <v>44120</v>
      </c>
      <c r="AD274" s="28" t="s">
        <v>48</v>
      </c>
      <c r="AE274" s="28" t="s">
        <v>1043</v>
      </c>
      <c r="AF274" s="9" t="s">
        <v>48</v>
      </c>
      <c r="AG274" s="27" t="s">
        <v>287</v>
      </c>
      <c r="AH274" t="s">
        <v>1044</v>
      </c>
    </row>
    <row r="275" spans="1:37" x14ac:dyDescent="0.25">
      <c r="A275">
        <v>274</v>
      </c>
      <c r="B275" s="11" t="s">
        <v>197</v>
      </c>
      <c r="C275" s="11" t="s">
        <v>278</v>
      </c>
      <c r="D275" s="11" t="s">
        <v>865</v>
      </c>
      <c r="E275" s="11" t="s">
        <v>1045</v>
      </c>
      <c r="F275" s="12">
        <v>44104</v>
      </c>
      <c r="G275" s="11" t="str">
        <f>UPPER(TEXT(F275,"MMM"))</f>
        <v>SET</v>
      </c>
      <c r="H275" s="11">
        <f>YEAR(F275)</f>
        <v>2020</v>
      </c>
      <c r="I275" s="12">
        <v>44104</v>
      </c>
      <c r="J275" s="11">
        <v>1</v>
      </c>
      <c r="K275" s="11">
        <v>813933</v>
      </c>
      <c r="L275" s="11">
        <v>339039</v>
      </c>
      <c r="M275" s="11" t="s">
        <v>1046</v>
      </c>
      <c r="N275" s="11" t="s">
        <v>1047</v>
      </c>
      <c r="O275" s="12">
        <v>44134</v>
      </c>
      <c r="P275" s="11" t="s">
        <v>1048</v>
      </c>
      <c r="Q275" s="11" t="s">
        <v>1049</v>
      </c>
      <c r="R275" s="13">
        <v>2580</v>
      </c>
      <c r="S275" s="13">
        <v>2580</v>
      </c>
      <c r="T275" s="11" t="s">
        <v>323</v>
      </c>
      <c r="U275" s="11" t="s">
        <v>627</v>
      </c>
      <c r="V275" s="12" t="s">
        <v>48</v>
      </c>
      <c r="W275" s="12" t="s">
        <v>48</v>
      </c>
      <c r="X275" s="11">
        <v>0</v>
      </c>
      <c r="Y275" s="11">
        <v>0</v>
      </c>
      <c r="Z275" s="11">
        <v>1</v>
      </c>
      <c r="AA275" s="11">
        <v>15434</v>
      </c>
      <c r="AB275" s="12">
        <v>44117</v>
      </c>
      <c r="AC275" s="12">
        <v>44117</v>
      </c>
      <c r="AD275" s="12">
        <v>44118</v>
      </c>
      <c r="AE275" s="11" t="s">
        <v>92</v>
      </c>
      <c r="AF275" s="12">
        <v>44118</v>
      </c>
      <c r="AG275" s="11" t="s">
        <v>93</v>
      </c>
      <c r="AH275" t="s">
        <v>48</v>
      </c>
    </row>
    <row r="276" spans="1:37" x14ac:dyDescent="0.25">
      <c r="A276">
        <v>275</v>
      </c>
      <c r="B276" s="11" t="s">
        <v>197</v>
      </c>
      <c r="C276" s="11" t="s">
        <v>278</v>
      </c>
      <c r="D276" s="11" t="s">
        <v>865</v>
      </c>
      <c r="E276" s="11" t="s">
        <v>1050</v>
      </c>
      <c r="F276" s="12">
        <v>44104</v>
      </c>
      <c r="G276" s="11" t="str">
        <f>UPPER(TEXT(F276,"MMM"))</f>
        <v>SET</v>
      </c>
      <c r="H276" s="11">
        <f>YEAR(F276)</f>
        <v>2020</v>
      </c>
      <c r="I276" s="12">
        <v>44104</v>
      </c>
      <c r="J276" s="11">
        <v>1</v>
      </c>
      <c r="K276" s="11">
        <v>813944</v>
      </c>
      <c r="L276" s="11">
        <v>339039</v>
      </c>
      <c r="M276" s="11" t="s">
        <v>1046</v>
      </c>
      <c r="N276" s="11" t="s">
        <v>1051</v>
      </c>
      <c r="O276" s="12">
        <v>44104</v>
      </c>
      <c r="P276" s="11" t="s">
        <v>145</v>
      </c>
      <c r="Q276" s="11" t="s">
        <v>1052</v>
      </c>
      <c r="R276" s="13">
        <v>180</v>
      </c>
      <c r="S276" s="13">
        <v>0</v>
      </c>
      <c r="T276" s="11" t="s">
        <v>323</v>
      </c>
      <c r="U276" s="11" t="s">
        <v>1053</v>
      </c>
      <c r="V276" s="12" t="s">
        <v>48</v>
      </c>
      <c r="W276" s="12" t="s">
        <v>48</v>
      </c>
      <c r="X276" s="11">
        <v>0</v>
      </c>
      <c r="Y276" s="11">
        <v>0</v>
      </c>
      <c r="Z276" s="11">
        <v>1</v>
      </c>
      <c r="AA276" s="11">
        <v>15439</v>
      </c>
      <c r="AB276" s="12">
        <v>44120</v>
      </c>
      <c r="AC276" s="12">
        <v>44120</v>
      </c>
      <c r="AD276" s="12">
        <v>44123</v>
      </c>
      <c r="AE276" s="11" t="s">
        <v>92</v>
      </c>
      <c r="AF276" s="12">
        <v>44123</v>
      </c>
      <c r="AG276" s="11" t="s">
        <v>93</v>
      </c>
    </row>
    <row r="277" spans="1:37" x14ac:dyDescent="0.25">
      <c r="A277">
        <v>276</v>
      </c>
      <c r="B277" s="11" t="s">
        <v>39</v>
      </c>
      <c r="C277" s="11" t="s">
        <v>40</v>
      </c>
      <c r="D277" s="11" t="s">
        <v>41</v>
      </c>
      <c r="E277" s="11" t="s">
        <v>1054</v>
      </c>
      <c r="F277" s="12">
        <v>44104</v>
      </c>
      <c r="G277" s="11" t="str">
        <f>UPPER(TEXT(F277,"MMM"))</f>
        <v>SET</v>
      </c>
      <c r="H277" s="11">
        <f>YEAR(F277)</f>
        <v>2020</v>
      </c>
      <c r="I277" s="12">
        <v>44104</v>
      </c>
      <c r="J277" s="11">
        <v>1</v>
      </c>
      <c r="K277" s="11"/>
      <c r="L277" s="11">
        <v>339039</v>
      </c>
      <c r="M277" s="11" t="s">
        <v>1055</v>
      </c>
      <c r="N277" s="11" t="s">
        <v>1056</v>
      </c>
      <c r="O277" s="12">
        <v>44104</v>
      </c>
      <c r="P277" s="11" t="s">
        <v>56</v>
      </c>
      <c r="Q277" s="11" t="s">
        <v>1057</v>
      </c>
      <c r="R277" s="13">
        <v>400</v>
      </c>
      <c r="S277" s="13">
        <v>400</v>
      </c>
      <c r="T277" s="11" t="s">
        <v>323</v>
      </c>
      <c r="U277" s="11" t="s">
        <v>1058</v>
      </c>
      <c r="V277" s="12" t="s">
        <v>48</v>
      </c>
      <c r="W277" s="12" t="s">
        <v>48</v>
      </c>
      <c r="X277" s="11">
        <v>0</v>
      </c>
      <c r="Y277" s="11">
        <v>0</v>
      </c>
      <c r="Z277" s="11">
        <v>1</v>
      </c>
      <c r="AA277" s="11">
        <v>15472</v>
      </c>
      <c r="AB277" s="12">
        <v>44134</v>
      </c>
      <c r="AC277" s="12">
        <v>44134</v>
      </c>
      <c r="AD277" s="12">
        <v>44134</v>
      </c>
      <c r="AE277" s="11" t="s">
        <v>92</v>
      </c>
      <c r="AF277" s="12">
        <v>44134</v>
      </c>
      <c r="AG277" s="11" t="s">
        <v>93</v>
      </c>
    </row>
    <row r="278" spans="1:37" x14ac:dyDescent="0.25">
      <c r="A278">
        <v>277</v>
      </c>
      <c r="B278" s="27" t="s">
        <v>82</v>
      </c>
      <c r="C278" s="27" t="s">
        <v>83</v>
      </c>
      <c r="D278" s="27" t="s">
        <v>64</v>
      </c>
      <c r="E278" s="27" t="s">
        <v>1059</v>
      </c>
      <c r="F278" s="31">
        <v>44098</v>
      </c>
      <c r="G278" s="27" t="str">
        <f t="shared" si="8"/>
        <v>SET</v>
      </c>
      <c r="H278" s="27">
        <f t="shared" si="9"/>
        <v>2020</v>
      </c>
      <c r="I278" s="31">
        <v>44098</v>
      </c>
      <c r="J278" s="27">
        <v>1</v>
      </c>
      <c r="K278" s="27"/>
      <c r="L278" s="27">
        <v>449052</v>
      </c>
      <c r="M278" s="27" t="s">
        <v>1060</v>
      </c>
      <c r="N278" s="27" t="s">
        <v>1061</v>
      </c>
      <c r="O278" s="31">
        <v>44098</v>
      </c>
      <c r="P278" s="27" t="s">
        <v>352</v>
      </c>
      <c r="Q278" s="27" t="s">
        <v>552</v>
      </c>
      <c r="R278" s="32">
        <v>0</v>
      </c>
      <c r="S278" s="13">
        <v>0</v>
      </c>
      <c r="T278" s="27" t="s">
        <v>89</v>
      </c>
      <c r="U278" s="27" t="s">
        <v>48</v>
      </c>
      <c r="V278" s="31" t="s">
        <v>48</v>
      </c>
      <c r="W278" s="31" t="s">
        <v>48</v>
      </c>
      <c r="X278" s="27" t="s">
        <v>48</v>
      </c>
      <c r="Y278" s="27" t="s">
        <v>48</v>
      </c>
      <c r="Z278" s="27" t="s">
        <v>48</v>
      </c>
      <c r="AA278" s="27" t="s">
        <v>48</v>
      </c>
      <c r="AB278" s="27" t="s">
        <v>48</v>
      </c>
      <c r="AC278" s="27" t="s">
        <v>48</v>
      </c>
      <c r="AD278" s="27" t="s">
        <v>48</v>
      </c>
      <c r="AE278" s="27" t="s">
        <v>1062</v>
      </c>
      <c r="AF278" s="31"/>
      <c r="AG278" s="27"/>
      <c r="AH278" s="27" t="s">
        <v>1063</v>
      </c>
      <c r="AI278" s="27"/>
      <c r="AJ278" s="27"/>
      <c r="AK278" s="27"/>
    </row>
    <row r="279" spans="1:37" x14ac:dyDescent="0.25">
      <c r="A279">
        <v>278</v>
      </c>
      <c r="B279" s="11" t="s">
        <v>197</v>
      </c>
      <c r="C279" s="11" t="s">
        <v>278</v>
      </c>
      <c r="D279" s="11" t="s">
        <v>41</v>
      </c>
      <c r="E279" s="11" t="s">
        <v>1064</v>
      </c>
      <c r="F279" s="12">
        <v>44110</v>
      </c>
      <c r="G279" s="11" t="str">
        <f t="shared" si="8"/>
        <v>OUT</v>
      </c>
      <c r="H279" s="11">
        <f t="shared" si="9"/>
        <v>2020</v>
      </c>
      <c r="I279" s="12">
        <v>43871</v>
      </c>
      <c r="J279" s="11">
        <v>1</v>
      </c>
      <c r="K279" s="11">
        <v>813527</v>
      </c>
      <c r="L279" s="11">
        <v>339030</v>
      </c>
      <c r="M279" s="11" t="s">
        <v>280</v>
      </c>
      <c r="N279" s="11" t="s">
        <v>276</v>
      </c>
      <c r="O279" s="12">
        <v>44111</v>
      </c>
      <c r="P279" s="11" t="s">
        <v>104</v>
      </c>
      <c r="Q279" s="11" t="s">
        <v>105</v>
      </c>
      <c r="R279" s="13">
        <v>1557.83</v>
      </c>
      <c r="S279" s="13">
        <v>0</v>
      </c>
      <c r="T279" s="11" t="s">
        <v>121</v>
      </c>
      <c r="U279" s="11" t="s">
        <v>277</v>
      </c>
      <c r="V279" s="12" t="s">
        <v>48</v>
      </c>
      <c r="W279" s="12" t="s">
        <v>48</v>
      </c>
      <c r="X279" s="11">
        <v>0</v>
      </c>
      <c r="Y279" s="11">
        <v>0</v>
      </c>
      <c r="Z279" s="11">
        <v>1</v>
      </c>
      <c r="AA279" s="11">
        <v>15260</v>
      </c>
      <c r="AB279" s="12">
        <v>44014</v>
      </c>
      <c r="AC279" s="12">
        <v>44014</v>
      </c>
      <c r="AD279" s="12">
        <v>44022</v>
      </c>
      <c r="AE279" s="11" t="s">
        <v>92</v>
      </c>
      <c r="AF279" s="12" t="s">
        <v>48</v>
      </c>
    </row>
    <row r="280" spans="1:37" x14ac:dyDescent="0.25">
      <c r="A280">
        <v>279</v>
      </c>
      <c r="B280" t="s">
        <v>82</v>
      </c>
      <c r="C280" t="s">
        <v>83</v>
      </c>
      <c r="D280" t="s">
        <v>64</v>
      </c>
      <c r="E280" t="s">
        <v>1065</v>
      </c>
      <c r="F280" s="9">
        <v>44110</v>
      </c>
      <c r="G280" t="str">
        <f t="shared" si="8"/>
        <v>OUT</v>
      </c>
      <c r="H280">
        <f t="shared" si="9"/>
        <v>2020</v>
      </c>
      <c r="I280" s="9">
        <v>44112</v>
      </c>
      <c r="J280">
        <v>1</v>
      </c>
      <c r="K280" t="s">
        <v>48</v>
      </c>
      <c r="L280">
        <v>449052</v>
      </c>
      <c r="M280" t="s">
        <v>1066</v>
      </c>
      <c r="N280" t="s">
        <v>1067</v>
      </c>
      <c r="O280" s="9">
        <v>44112</v>
      </c>
      <c r="P280" t="s">
        <v>1068</v>
      </c>
      <c r="Q280" t="s">
        <v>88</v>
      </c>
      <c r="R280" s="10">
        <v>180000</v>
      </c>
      <c r="S280" s="13">
        <v>0</v>
      </c>
      <c r="T280" t="s">
        <v>167</v>
      </c>
      <c r="U280" t="s">
        <v>48</v>
      </c>
      <c r="V280" s="9" t="s">
        <v>48</v>
      </c>
      <c r="W280" s="9" t="s">
        <v>48</v>
      </c>
      <c r="X280" t="s">
        <v>48</v>
      </c>
      <c r="Y280" t="s">
        <v>48</v>
      </c>
      <c r="Z280" t="s">
        <v>48</v>
      </c>
      <c r="AA280" t="s">
        <v>48</v>
      </c>
      <c r="AB280" t="s">
        <v>48</v>
      </c>
      <c r="AC280" t="s">
        <v>48</v>
      </c>
      <c r="AD280" t="s">
        <v>48</v>
      </c>
      <c r="AE280" t="s">
        <v>1069</v>
      </c>
      <c r="AF280" s="9">
        <v>44110</v>
      </c>
    </row>
    <row r="281" spans="1:37" x14ac:dyDescent="0.25">
      <c r="A281">
        <v>280</v>
      </c>
      <c r="B281" t="s">
        <v>197</v>
      </c>
      <c r="C281" t="s">
        <v>58</v>
      </c>
      <c r="D281" t="s">
        <v>865</v>
      </c>
      <c r="E281" t="s">
        <v>1070</v>
      </c>
      <c r="F281" s="9">
        <v>44111</v>
      </c>
      <c r="G281" t="str">
        <f t="shared" si="8"/>
        <v>OUT</v>
      </c>
      <c r="H281">
        <f t="shared" si="9"/>
        <v>2020</v>
      </c>
      <c r="I281" s="9">
        <v>44112</v>
      </c>
      <c r="J281">
        <v>1</v>
      </c>
      <c r="K281">
        <v>813984</v>
      </c>
      <c r="L281">
        <v>339039</v>
      </c>
      <c r="M281" t="s">
        <v>1071</v>
      </c>
      <c r="N281" t="s">
        <v>1072</v>
      </c>
      <c r="O281" s="9">
        <v>44112</v>
      </c>
      <c r="P281" t="s">
        <v>398</v>
      </c>
      <c r="Q281" t="s">
        <v>153</v>
      </c>
      <c r="R281" s="10">
        <v>13728.57</v>
      </c>
      <c r="S281" s="10">
        <v>7120</v>
      </c>
      <c r="T281" s="11" t="s">
        <v>286</v>
      </c>
      <c r="U281" t="s">
        <v>48</v>
      </c>
      <c r="V281" s="9" t="s">
        <v>48</v>
      </c>
      <c r="W281" s="9" t="s">
        <v>48</v>
      </c>
      <c r="X281" t="s">
        <v>48</v>
      </c>
      <c r="Y281" t="s">
        <v>48</v>
      </c>
      <c r="Z281">
        <v>1</v>
      </c>
      <c r="AA281">
        <v>15445</v>
      </c>
      <c r="AB281" s="9">
        <v>44124</v>
      </c>
      <c r="AC281" s="9">
        <v>44124</v>
      </c>
      <c r="AD281" s="9">
        <v>44126</v>
      </c>
      <c r="AE281" t="s">
        <v>92</v>
      </c>
      <c r="AF281" s="9">
        <v>44127</v>
      </c>
      <c r="AG281" t="s">
        <v>93</v>
      </c>
      <c r="AH281" t="s">
        <v>1073</v>
      </c>
    </row>
    <row r="282" spans="1:37" x14ac:dyDescent="0.25">
      <c r="A282">
        <v>281</v>
      </c>
      <c r="B282" t="s">
        <v>394</v>
      </c>
      <c r="C282" t="s">
        <v>278</v>
      </c>
      <c r="D282" t="s">
        <v>865</v>
      </c>
      <c r="E282" t="s">
        <v>1074</v>
      </c>
      <c r="F282" s="9">
        <v>44112</v>
      </c>
      <c r="G282" t="str">
        <f>UPPER(TEXT(F282,"MMM"))</f>
        <v>OUT</v>
      </c>
      <c r="H282">
        <f>YEAR(F282)</f>
        <v>2020</v>
      </c>
      <c r="I282" s="9">
        <v>44112</v>
      </c>
      <c r="J282">
        <v>1</v>
      </c>
      <c r="K282">
        <v>813961</v>
      </c>
      <c r="L282">
        <v>339039</v>
      </c>
      <c r="M282" t="s">
        <v>396</v>
      </c>
      <c r="N282" t="s">
        <v>1075</v>
      </c>
      <c r="O282" s="9">
        <v>44117</v>
      </c>
      <c r="P282" t="s">
        <v>406</v>
      </c>
      <c r="Q282" t="s">
        <v>1032</v>
      </c>
      <c r="R282" s="10">
        <v>3500000</v>
      </c>
      <c r="S282" s="10">
        <v>3500000</v>
      </c>
      <c r="T282" t="s">
        <v>400</v>
      </c>
      <c r="V282" s="9">
        <v>44119</v>
      </c>
      <c r="W282" s="9" t="s">
        <v>48</v>
      </c>
      <c r="X282" t="s">
        <v>48</v>
      </c>
      <c r="Y282" t="s">
        <v>48</v>
      </c>
      <c r="Z282" t="s">
        <v>48</v>
      </c>
      <c r="AA282" t="s">
        <v>48</v>
      </c>
      <c r="AB282" t="s">
        <v>48</v>
      </c>
      <c r="AC282" t="s">
        <v>48</v>
      </c>
      <c r="AD282" t="s">
        <v>48</v>
      </c>
      <c r="AE282" t="s">
        <v>962</v>
      </c>
      <c r="AF282" s="9">
        <v>44119</v>
      </c>
    </row>
    <row r="283" spans="1:37" x14ac:dyDescent="0.25">
      <c r="A283">
        <v>282</v>
      </c>
      <c r="B283" t="s">
        <v>394</v>
      </c>
      <c r="C283" t="s">
        <v>278</v>
      </c>
      <c r="D283" t="s">
        <v>865</v>
      </c>
      <c r="E283" t="s">
        <v>1076</v>
      </c>
      <c r="F283" s="9">
        <v>44120</v>
      </c>
      <c r="G283" t="str">
        <f>UPPER(TEXT(F283,"MMM"))</f>
        <v>OUT</v>
      </c>
      <c r="H283">
        <f>YEAR(F283)</f>
        <v>2020</v>
      </c>
      <c r="I283" s="9">
        <v>44120</v>
      </c>
      <c r="J283">
        <v>1</v>
      </c>
      <c r="K283">
        <v>813986</v>
      </c>
      <c r="L283">
        <v>339039</v>
      </c>
      <c r="M283" t="s">
        <v>396</v>
      </c>
      <c r="N283" t="s">
        <v>1077</v>
      </c>
      <c r="O283" s="9">
        <v>44120</v>
      </c>
      <c r="P283" t="s">
        <v>406</v>
      </c>
      <c r="Q283" t="s">
        <v>1078</v>
      </c>
      <c r="R283" s="10">
        <v>2090024.96</v>
      </c>
      <c r="S283" s="10">
        <v>2090024.96</v>
      </c>
      <c r="T283" t="s">
        <v>400</v>
      </c>
      <c r="U283" t="s">
        <v>1079</v>
      </c>
      <c r="V283" s="9">
        <v>44131</v>
      </c>
      <c r="W283" s="9">
        <v>44132</v>
      </c>
      <c r="X283">
        <v>0</v>
      </c>
      <c r="Y283">
        <v>0</v>
      </c>
      <c r="Z283">
        <v>1</v>
      </c>
      <c r="AA283">
        <v>15475</v>
      </c>
      <c r="AB283" s="9">
        <v>44138</v>
      </c>
      <c r="AC283" s="9">
        <v>44138</v>
      </c>
      <c r="AD283" t="s">
        <v>48</v>
      </c>
      <c r="AE283" t="s">
        <v>92</v>
      </c>
      <c r="AF283" s="9">
        <v>44145</v>
      </c>
      <c r="AG283" s="27" t="s">
        <v>287</v>
      </c>
      <c r="AH283" t="s">
        <v>1080</v>
      </c>
    </row>
    <row r="284" spans="1:37" x14ac:dyDescent="0.25">
      <c r="A284">
        <v>283</v>
      </c>
      <c r="B284" t="s">
        <v>63</v>
      </c>
      <c r="C284" t="s">
        <v>58</v>
      </c>
      <c r="D284" t="s">
        <v>64</v>
      </c>
      <c r="E284" t="s">
        <v>1081</v>
      </c>
      <c r="F284" s="9">
        <v>44120</v>
      </c>
      <c r="G284" t="str">
        <f>UPPER(TEXT(F284,"MMM"))</f>
        <v>OUT</v>
      </c>
      <c r="H284">
        <f>YEAR(F284)</f>
        <v>2020</v>
      </c>
      <c r="I284" s="9">
        <v>44120</v>
      </c>
      <c r="J284">
        <v>1</v>
      </c>
      <c r="K284" t="s">
        <v>48</v>
      </c>
      <c r="L284">
        <v>339030</v>
      </c>
      <c r="M284" t="s">
        <v>1082</v>
      </c>
      <c r="N284" t="s">
        <v>1083</v>
      </c>
      <c r="O284" s="9">
        <v>44120</v>
      </c>
      <c r="P284" t="s">
        <v>1084</v>
      </c>
      <c r="Q284" t="s">
        <v>153</v>
      </c>
      <c r="R284" s="10">
        <v>221775</v>
      </c>
      <c r="S284" s="10">
        <v>221775</v>
      </c>
      <c r="T284" t="s">
        <v>1085</v>
      </c>
      <c r="U284" t="s">
        <v>48</v>
      </c>
      <c r="V284" s="9">
        <v>44124</v>
      </c>
      <c r="W284" s="9" t="s">
        <v>48</v>
      </c>
      <c r="X284" t="s">
        <v>48</v>
      </c>
      <c r="Y284" t="s">
        <v>48</v>
      </c>
      <c r="Z284" t="s">
        <v>48</v>
      </c>
      <c r="AB284"/>
      <c r="AC284"/>
      <c r="AD284" t="s">
        <v>48</v>
      </c>
      <c r="AE284" t="s">
        <v>995</v>
      </c>
      <c r="AF284" s="9">
        <v>44124</v>
      </c>
      <c r="AG284" t="s">
        <v>48</v>
      </c>
      <c r="AH284" t="s">
        <v>1086</v>
      </c>
    </row>
    <row r="285" spans="1:37" x14ac:dyDescent="0.25">
      <c r="A285">
        <v>284</v>
      </c>
      <c r="B285" t="s">
        <v>394</v>
      </c>
      <c r="C285" t="s">
        <v>278</v>
      </c>
      <c r="D285" t="s">
        <v>865</v>
      </c>
      <c r="E285" t="s">
        <v>1087</v>
      </c>
      <c r="F285" s="9">
        <v>44120</v>
      </c>
      <c r="G285" t="str">
        <f>UPPER(TEXT(F285,"MMM"))</f>
        <v>OUT</v>
      </c>
      <c r="H285">
        <f>YEAR(F285)</f>
        <v>2020</v>
      </c>
      <c r="I285" s="9">
        <v>44120</v>
      </c>
      <c r="J285">
        <v>1</v>
      </c>
      <c r="K285">
        <v>813990</v>
      </c>
      <c r="L285">
        <v>339039</v>
      </c>
      <c r="M285" t="s">
        <v>396</v>
      </c>
      <c r="N285" t="s">
        <v>1088</v>
      </c>
      <c r="O285" s="9">
        <v>44120</v>
      </c>
      <c r="P285" t="s">
        <v>1089</v>
      </c>
      <c r="Q285" t="s">
        <v>153</v>
      </c>
      <c r="R285" s="10">
        <v>300000</v>
      </c>
      <c r="S285" s="10">
        <v>300000</v>
      </c>
      <c r="T285" t="s">
        <v>400</v>
      </c>
      <c r="U285" t="s">
        <v>48</v>
      </c>
      <c r="V285" s="9" t="s">
        <v>48</v>
      </c>
      <c r="W285" s="9" t="s">
        <v>48</v>
      </c>
      <c r="X285" t="s">
        <v>48</v>
      </c>
      <c r="Y285" t="s">
        <v>48</v>
      </c>
      <c r="Z285" t="s">
        <v>48</v>
      </c>
      <c r="AA285" t="s">
        <v>48</v>
      </c>
      <c r="AB285" t="s">
        <v>48</v>
      </c>
      <c r="AC285" t="s">
        <v>48</v>
      </c>
      <c r="AD285" t="s">
        <v>48</v>
      </c>
      <c r="AE285" t="s">
        <v>1090</v>
      </c>
      <c r="AF285" s="9">
        <v>44125</v>
      </c>
      <c r="AG285" s="27" t="s">
        <v>287</v>
      </c>
    </row>
    <row r="286" spans="1:37" x14ac:dyDescent="0.25">
      <c r="A286">
        <v>285</v>
      </c>
      <c r="B286" t="s">
        <v>394</v>
      </c>
      <c r="C286" t="s">
        <v>278</v>
      </c>
      <c r="D286" t="s">
        <v>865</v>
      </c>
      <c r="E286" t="s">
        <v>1091</v>
      </c>
      <c r="F286" s="9">
        <v>44120</v>
      </c>
      <c r="G286" t="str">
        <f>UPPER(TEXT(F286,"MMM"))</f>
        <v>OUT</v>
      </c>
      <c r="H286">
        <f>YEAR(F286)</f>
        <v>2020</v>
      </c>
      <c r="I286" s="9">
        <v>44120</v>
      </c>
      <c r="J286">
        <v>1</v>
      </c>
      <c r="K286">
        <v>813993</v>
      </c>
      <c r="L286">
        <v>339039</v>
      </c>
      <c r="M286" t="s">
        <v>396</v>
      </c>
      <c r="N286" t="s">
        <v>1092</v>
      </c>
      <c r="O286" s="9">
        <v>44120</v>
      </c>
      <c r="P286" t="s">
        <v>1089</v>
      </c>
      <c r="Q286" t="s">
        <v>153</v>
      </c>
      <c r="R286" s="10">
        <v>200000</v>
      </c>
      <c r="S286" s="10">
        <v>200000</v>
      </c>
      <c r="T286" t="s">
        <v>400</v>
      </c>
      <c r="U286" t="s">
        <v>48</v>
      </c>
      <c r="AB286"/>
      <c r="AC286"/>
      <c r="AD286" t="s">
        <v>48</v>
      </c>
      <c r="AE286" t="s">
        <v>1090</v>
      </c>
      <c r="AF286" s="9">
        <v>44125</v>
      </c>
      <c r="AG286" s="27" t="s">
        <v>287</v>
      </c>
    </row>
    <row r="287" spans="1:37" x14ac:dyDescent="0.25">
      <c r="A287">
        <v>286</v>
      </c>
      <c r="B287" t="s">
        <v>82</v>
      </c>
      <c r="C287" t="s">
        <v>83</v>
      </c>
      <c r="D287" t="s">
        <v>64</v>
      </c>
      <c r="E287" t="s">
        <v>1093</v>
      </c>
      <c r="F287" s="9">
        <v>44119</v>
      </c>
      <c r="G287" t="str">
        <f t="shared" ref="G287:G314" si="10">UPPER(TEXT(F287,"MMM"))</f>
        <v>OUT</v>
      </c>
      <c r="H287">
        <v>2020</v>
      </c>
      <c r="I287" s="9">
        <v>44119</v>
      </c>
      <c r="J287">
        <v>2</v>
      </c>
      <c r="K287">
        <v>813941</v>
      </c>
      <c r="L287">
        <v>339030</v>
      </c>
      <c r="M287" t="s">
        <v>1094</v>
      </c>
      <c r="N287" t="s">
        <v>1095</v>
      </c>
      <c r="O287" s="9">
        <v>44119</v>
      </c>
      <c r="P287" t="s">
        <v>1096</v>
      </c>
      <c r="Q287" t="s">
        <v>88</v>
      </c>
      <c r="R287" s="10">
        <v>327598.48</v>
      </c>
      <c r="S287" s="13">
        <v>0</v>
      </c>
      <c r="T287" t="s">
        <v>89</v>
      </c>
      <c r="U287" t="s">
        <v>48</v>
      </c>
      <c r="V287" s="9">
        <v>44123</v>
      </c>
      <c r="W287" s="9">
        <v>44138</v>
      </c>
      <c r="X287" t="s">
        <v>48</v>
      </c>
      <c r="Y287" t="s">
        <v>48</v>
      </c>
      <c r="Z287" t="s">
        <v>48</v>
      </c>
      <c r="AA287" t="s">
        <v>48</v>
      </c>
      <c r="AB287" t="s">
        <v>48</v>
      </c>
      <c r="AC287" t="s">
        <v>48</v>
      </c>
      <c r="AD287" t="s">
        <v>48</v>
      </c>
      <c r="AE287" t="s">
        <v>962</v>
      </c>
      <c r="AF287" s="9">
        <v>44123</v>
      </c>
      <c r="AG287" t="s">
        <v>48</v>
      </c>
    </row>
    <row r="288" spans="1:37" x14ac:dyDescent="0.25">
      <c r="A288">
        <v>287</v>
      </c>
      <c r="B288" t="s">
        <v>82</v>
      </c>
      <c r="C288" t="s">
        <v>83</v>
      </c>
      <c r="D288" t="s">
        <v>64</v>
      </c>
      <c r="E288" s="33" t="s">
        <v>1097</v>
      </c>
      <c r="F288" s="9">
        <v>44079</v>
      </c>
      <c r="G288" t="str">
        <f t="shared" si="10"/>
        <v>SET</v>
      </c>
      <c r="H288">
        <v>2020</v>
      </c>
      <c r="I288" s="9">
        <v>44079</v>
      </c>
      <c r="J288">
        <v>1</v>
      </c>
      <c r="K288" t="s">
        <v>48</v>
      </c>
      <c r="L288">
        <v>449052</v>
      </c>
      <c r="M288" t="s">
        <v>1098</v>
      </c>
      <c r="N288" t="s">
        <v>1099</v>
      </c>
      <c r="O288" s="9">
        <v>44079</v>
      </c>
      <c r="P288" t="s">
        <v>1096</v>
      </c>
      <c r="Q288" t="s">
        <v>88</v>
      </c>
      <c r="R288" s="34">
        <v>0</v>
      </c>
      <c r="S288" s="13">
        <v>0</v>
      </c>
      <c r="T288" t="s">
        <v>89</v>
      </c>
      <c r="U288" t="s">
        <v>48</v>
      </c>
      <c r="V288" s="9" t="s">
        <v>48</v>
      </c>
      <c r="W288" s="9" t="s">
        <v>48</v>
      </c>
      <c r="X288" t="s">
        <v>48</v>
      </c>
      <c r="Y288" t="s">
        <v>48</v>
      </c>
      <c r="Z288" t="s">
        <v>48</v>
      </c>
      <c r="AA288" t="s">
        <v>48</v>
      </c>
      <c r="AB288" t="s">
        <v>48</v>
      </c>
      <c r="AC288" t="s">
        <v>48</v>
      </c>
      <c r="AD288" t="s">
        <v>48</v>
      </c>
      <c r="AE288" t="s">
        <v>1038</v>
      </c>
      <c r="AF288" s="9">
        <v>44153</v>
      </c>
      <c r="AG288" t="s">
        <v>48</v>
      </c>
    </row>
    <row r="289" spans="1:34" x14ac:dyDescent="0.25">
      <c r="A289">
        <v>288</v>
      </c>
      <c r="B289" t="s">
        <v>39</v>
      </c>
      <c r="C289" t="s">
        <v>790</v>
      </c>
      <c r="D289" t="s">
        <v>41</v>
      </c>
      <c r="E289" s="33" t="s">
        <v>1100</v>
      </c>
      <c r="F289" s="9">
        <v>44095</v>
      </c>
      <c r="G289" t="str">
        <f t="shared" si="10"/>
        <v>SET</v>
      </c>
      <c r="H289">
        <v>2020</v>
      </c>
      <c r="I289" s="9">
        <v>44095</v>
      </c>
      <c r="J289">
        <v>1</v>
      </c>
      <c r="L289">
        <v>449052</v>
      </c>
      <c r="M289" t="s">
        <v>1101</v>
      </c>
      <c r="N289" t="s">
        <v>1102</v>
      </c>
      <c r="O289" s="9">
        <v>44095</v>
      </c>
      <c r="P289" t="s">
        <v>1103</v>
      </c>
      <c r="Q289" t="s">
        <v>153</v>
      </c>
      <c r="R289" s="34"/>
      <c r="S289" s="34"/>
      <c r="T289" t="s">
        <v>89</v>
      </c>
      <c r="U289" t="s">
        <v>586</v>
      </c>
      <c r="AB289"/>
      <c r="AC289"/>
      <c r="AD289"/>
      <c r="AE289" t="s">
        <v>498</v>
      </c>
    </row>
    <row r="290" spans="1:34" x14ac:dyDescent="0.25">
      <c r="A290">
        <v>289</v>
      </c>
      <c r="B290" t="s">
        <v>39</v>
      </c>
      <c r="C290" t="s">
        <v>790</v>
      </c>
      <c r="D290" t="s">
        <v>41</v>
      </c>
      <c r="E290" s="33" t="s">
        <v>1104</v>
      </c>
      <c r="F290" s="9">
        <v>44095</v>
      </c>
      <c r="G290" t="str">
        <f t="shared" si="10"/>
        <v>SET</v>
      </c>
      <c r="H290">
        <v>2020</v>
      </c>
      <c r="I290" s="9">
        <v>44095</v>
      </c>
      <c r="J290">
        <v>5</v>
      </c>
      <c r="K290">
        <v>813854</v>
      </c>
      <c r="L290">
        <v>449052</v>
      </c>
      <c r="M290" t="s">
        <v>1105</v>
      </c>
      <c r="N290" t="s">
        <v>1102</v>
      </c>
      <c r="O290" s="9">
        <v>44095</v>
      </c>
      <c r="P290" t="s">
        <v>1103</v>
      </c>
      <c r="Q290" t="s">
        <v>153</v>
      </c>
      <c r="T290" t="s">
        <v>89</v>
      </c>
      <c r="U290" t="s">
        <v>586</v>
      </c>
      <c r="AB290"/>
      <c r="AC290"/>
      <c r="AD290"/>
      <c r="AE290" t="s">
        <v>498</v>
      </c>
    </row>
    <row r="291" spans="1:34" x14ac:dyDescent="0.25">
      <c r="A291">
        <v>290</v>
      </c>
      <c r="B291" t="s">
        <v>39</v>
      </c>
      <c r="C291" t="s">
        <v>790</v>
      </c>
      <c r="D291" t="s">
        <v>41</v>
      </c>
      <c r="E291" s="33" t="s">
        <v>1106</v>
      </c>
      <c r="F291" s="9">
        <v>44095</v>
      </c>
      <c r="G291" t="str">
        <f t="shared" si="10"/>
        <v>SET</v>
      </c>
      <c r="H291">
        <v>2020</v>
      </c>
      <c r="I291" s="9">
        <v>44095</v>
      </c>
      <c r="J291">
        <v>1</v>
      </c>
      <c r="K291">
        <v>813855</v>
      </c>
      <c r="L291">
        <v>449052</v>
      </c>
      <c r="M291" t="s">
        <v>1107</v>
      </c>
      <c r="N291" t="s">
        <v>1102</v>
      </c>
      <c r="O291" s="9">
        <v>44095</v>
      </c>
      <c r="P291" t="s">
        <v>1103</v>
      </c>
      <c r="Q291" t="s">
        <v>153</v>
      </c>
      <c r="R291" s="10">
        <v>17502.830000000002</v>
      </c>
      <c r="S291" s="10">
        <v>0</v>
      </c>
      <c r="T291" t="s">
        <v>167</v>
      </c>
      <c r="U291" t="s">
        <v>586</v>
      </c>
      <c r="AB291"/>
      <c r="AC291"/>
      <c r="AD291"/>
      <c r="AE291" t="s">
        <v>498</v>
      </c>
    </row>
    <row r="292" spans="1:34" x14ac:dyDescent="0.25">
      <c r="A292">
        <v>291</v>
      </c>
      <c r="B292" t="s">
        <v>39</v>
      </c>
      <c r="C292" t="s">
        <v>790</v>
      </c>
      <c r="D292" t="s">
        <v>41</v>
      </c>
      <c r="E292" s="33" t="s">
        <v>1108</v>
      </c>
      <c r="F292" s="9">
        <v>44084</v>
      </c>
      <c r="G292" t="str">
        <f t="shared" si="10"/>
        <v>SET</v>
      </c>
      <c r="H292">
        <v>2020</v>
      </c>
      <c r="I292" s="9">
        <v>44084</v>
      </c>
      <c r="J292">
        <v>1</v>
      </c>
      <c r="K292" t="s">
        <v>48</v>
      </c>
      <c r="L292">
        <v>339030</v>
      </c>
      <c r="M292" t="s">
        <v>1109</v>
      </c>
      <c r="N292" t="s">
        <v>1110</v>
      </c>
      <c r="O292" s="9">
        <v>44084</v>
      </c>
      <c r="P292" t="s">
        <v>888</v>
      </c>
      <c r="Q292" t="s">
        <v>466</v>
      </c>
      <c r="T292" t="s">
        <v>121</v>
      </c>
      <c r="U292" t="s">
        <v>48</v>
      </c>
      <c r="AB292"/>
      <c r="AC292"/>
      <c r="AD292"/>
    </row>
    <row r="293" spans="1:34" x14ac:dyDescent="0.25">
      <c r="A293">
        <v>292</v>
      </c>
      <c r="B293" t="s">
        <v>39</v>
      </c>
      <c r="C293" t="s">
        <v>790</v>
      </c>
      <c r="D293" t="s">
        <v>41</v>
      </c>
      <c r="E293" s="33" t="s">
        <v>1111</v>
      </c>
      <c r="F293" s="9">
        <v>44084</v>
      </c>
      <c r="G293" t="str">
        <f t="shared" si="10"/>
        <v>SET</v>
      </c>
      <c r="H293">
        <v>2020</v>
      </c>
      <c r="I293" s="9">
        <v>44084</v>
      </c>
      <c r="J293">
        <v>7</v>
      </c>
      <c r="K293" t="s">
        <v>48</v>
      </c>
      <c r="L293">
        <v>339030</v>
      </c>
      <c r="M293" t="s">
        <v>1112</v>
      </c>
      <c r="N293" t="s">
        <v>1110</v>
      </c>
      <c r="O293" s="9">
        <v>44084</v>
      </c>
      <c r="P293" t="s">
        <v>888</v>
      </c>
      <c r="Q293" t="s">
        <v>466</v>
      </c>
      <c r="T293" t="s">
        <v>121</v>
      </c>
      <c r="U293" t="s">
        <v>48</v>
      </c>
      <c r="AB293"/>
      <c r="AC293"/>
      <c r="AD293"/>
    </row>
    <row r="294" spans="1:34" x14ac:dyDescent="0.25">
      <c r="A294">
        <v>293</v>
      </c>
      <c r="B294" t="s">
        <v>39</v>
      </c>
      <c r="C294" t="s">
        <v>790</v>
      </c>
      <c r="D294" t="s">
        <v>41</v>
      </c>
      <c r="E294" s="33" t="s">
        <v>1113</v>
      </c>
      <c r="F294" s="9">
        <v>44084</v>
      </c>
      <c r="G294" t="str">
        <f t="shared" si="10"/>
        <v>SET</v>
      </c>
      <c r="H294">
        <f t="shared" ref="H294:H300" si="11">YEAR(F294)</f>
        <v>2020</v>
      </c>
      <c r="I294" s="9">
        <v>44084</v>
      </c>
      <c r="J294">
        <v>1</v>
      </c>
      <c r="K294" t="s">
        <v>48</v>
      </c>
      <c r="L294">
        <v>339030</v>
      </c>
      <c r="M294" t="s">
        <v>1114</v>
      </c>
      <c r="N294" t="s">
        <v>1115</v>
      </c>
      <c r="O294" s="9">
        <v>44084</v>
      </c>
      <c r="P294" t="s">
        <v>888</v>
      </c>
      <c r="Q294" t="s">
        <v>466</v>
      </c>
      <c r="T294" t="s">
        <v>121</v>
      </c>
      <c r="U294" t="s">
        <v>48</v>
      </c>
      <c r="AB294"/>
      <c r="AC294"/>
      <c r="AD294"/>
    </row>
    <row r="295" spans="1:34" x14ac:dyDescent="0.25">
      <c r="A295">
        <v>294</v>
      </c>
      <c r="B295" t="s">
        <v>39</v>
      </c>
      <c r="C295" t="s">
        <v>790</v>
      </c>
      <c r="D295" t="s">
        <v>41</v>
      </c>
      <c r="E295" s="33" t="s">
        <v>1116</v>
      </c>
      <c r="F295" s="9">
        <v>44084</v>
      </c>
      <c r="G295" t="str">
        <f t="shared" si="10"/>
        <v>SET</v>
      </c>
      <c r="H295">
        <f t="shared" si="11"/>
        <v>2020</v>
      </c>
      <c r="I295" s="9">
        <v>44084</v>
      </c>
      <c r="J295">
        <v>1</v>
      </c>
      <c r="K295">
        <v>813995</v>
      </c>
      <c r="L295">
        <v>449052</v>
      </c>
      <c r="M295" t="s">
        <v>1117</v>
      </c>
      <c r="N295" t="s">
        <v>1118</v>
      </c>
      <c r="O295" s="9">
        <v>44084</v>
      </c>
      <c r="P295" t="s">
        <v>888</v>
      </c>
      <c r="Q295" t="s">
        <v>466</v>
      </c>
      <c r="R295" s="10">
        <v>3747.13</v>
      </c>
      <c r="T295" t="s">
        <v>121</v>
      </c>
      <c r="U295" t="s">
        <v>48</v>
      </c>
      <c r="AB295"/>
      <c r="AC295"/>
      <c r="AD295"/>
    </row>
    <row r="296" spans="1:34" x14ac:dyDescent="0.25">
      <c r="A296">
        <v>295</v>
      </c>
      <c r="B296" s="11" t="s">
        <v>39</v>
      </c>
      <c r="C296" s="11" t="s">
        <v>790</v>
      </c>
      <c r="D296" s="11" t="s">
        <v>41</v>
      </c>
      <c r="E296" s="11" t="s">
        <v>1119</v>
      </c>
      <c r="F296" s="12">
        <v>44130</v>
      </c>
      <c r="G296" s="11" t="str">
        <f>UPPER(TEXT(F296,"MMM"))</f>
        <v>OUT</v>
      </c>
      <c r="H296" s="11">
        <f>YEAR(F296)</f>
        <v>2020</v>
      </c>
      <c r="I296" s="12">
        <v>44130</v>
      </c>
      <c r="J296" s="11">
        <v>1</v>
      </c>
      <c r="K296" s="11">
        <v>814019</v>
      </c>
      <c r="L296" s="11">
        <v>339039</v>
      </c>
      <c r="M296" s="11" t="s">
        <v>1120</v>
      </c>
      <c r="N296" s="11" t="s">
        <v>1121</v>
      </c>
      <c r="O296" s="12">
        <v>44130</v>
      </c>
      <c r="P296" s="11" t="s">
        <v>145</v>
      </c>
      <c r="Q296" s="11" t="s">
        <v>1052</v>
      </c>
      <c r="R296" s="13">
        <v>10800</v>
      </c>
      <c r="S296" s="13">
        <v>10800</v>
      </c>
      <c r="T296" s="11" t="s">
        <v>323</v>
      </c>
      <c r="U296" s="11" t="s">
        <v>1122</v>
      </c>
      <c r="V296" s="12" t="s">
        <v>48</v>
      </c>
      <c r="W296" s="12" t="s">
        <v>48</v>
      </c>
      <c r="X296" s="11">
        <v>0</v>
      </c>
      <c r="Y296" s="11">
        <v>0</v>
      </c>
      <c r="Z296" s="11">
        <v>1</v>
      </c>
      <c r="AA296" s="11">
        <v>15471</v>
      </c>
      <c r="AB296" s="12">
        <v>44133</v>
      </c>
      <c r="AC296" s="12">
        <v>44133</v>
      </c>
      <c r="AD296" s="12">
        <v>44134</v>
      </c>
      <c r="AE296" s="11" t="s">
        <v>92</v>
      </c>
      <c r="AF296" s="12">
        <v>44140</v>
      </c>
      <c r="AG296" s="11" t="s">
        <v>93</v>
      </c>
      <c r="AH296" s="11"/>
    </row>
    <row r="297" spans="1:34" x14ac:dyDescent="0.25">
      <c r="A297">
        <v>296</v>
      </c>
      <c r="B297" t="s">
        <v>39</v>
      </c>
      <c r="C297" t="s">
        <v>790</v>
      </c>
      <c r="D297" t="s">
        <v>41</v>
      </c>
      <c r="E297" s="33" t="s">
        <v>1123</v>
      </c>
      <c r="F297" s="9">
        <v>44084</v>
      </c>
      <c r="G297" t="str">
        <f t="shared" si="10"/>
        <v>SET</v>
      </c>
      <c r="H297">
        <f t="shared" si="11"/>
        <v>2020</v>
      </c>
      <c r="I297" s="9">
        <v>44084</v>
      </c>
      <c r="J297">
        <v>3</v>
      </c>
      <c r="K297" t="s">
        <v>48</v>
      </c>
      <c r="L297">
        <v>449052</v>
      </c>
      <c r="M297" t="s">
        <v>1124</v>
      </c>
      <c r="N297" t="s">
        <v>1125</v>
      </c>
      <c r="O297" s="9">
        <v>44084</v>
      </c>
      <c r="P297" t="s">
        <v>888</v>
      </c>
      <c r="Q297" t="s">
        <v>466</v>
      </c>
      <c r="T297" t="s">
        <v>121</v>
      </c>
      <c r="AB297"/>
      <c r="AC297"/>
      <c r="AD297"/>
      <c r="AE297" t="s">
        <v>1126</v>
      </c>
    </row>
    <row r="298" spans="1:34" x14ac:dyDescent="0.25">
      <c r="A298">
        <v>297</v>
      </c>
      <c r="B298" t="s">
        <v>39</v>
      </c>
      <c r="C298" t="s">
        <v>790</v>
      </c>
      <c r="D298" t="s">
        <v>41</v>
      </c>
      <c r="E298" s="33" t="s">
        <v>1127</v>
      </c>
      <c r="F298" s="9">
        <v>44084</v>
      </c>
      <c r="G298" t="str">
        <f t="shared" si="10"/>
        <v>SET</v>
      </c>
      <c r="H298">
        <f t="shared" si="11"/>
        <v>2020</v>
      </c>
      <c r="I298" s="9">
        <v>44084</v>
      </c>
      <c r="J298">
        <v>1</v>
      </c>
      <c r="K298" t="s">
        <v>48</v>
      </c>
      <c r="L298">
        <v>449052</v>
      </c>
      <c r="M298" t="s">
        <v>1128</v>
      </c>
      <c r="N298" t="s">
        <v>1129</v>
      </c>
      <c r="O298" s="9">
        <v>44084</v>
      </c>
      <c r="P298" t="s">
        <v>888</v>
      </c>
      <c r="Q298" t="s">
        <v>466</v>
      </c>
      <c r="T298" t="s">
        <v>121</v>
      </c>
      <c r="AB298"/>
      <c r="AC298"/>
      <c r="AD298"/>
      <c r="AE298" t="s">
        <v>1126</v>
      </c>
    </row>
    <row r="299" spans="1:34" x14ac:dyDescent="0.25">
      <c r="A299">
        <v>298</v>
      </c>
      <c r="B299" t="s">
        <v>394</v>
      </c>
      <c r="C299" t="s">
        <v>278</v>
      </c>
      <c r="D299" t="s">
        <v>865</v>
      </c>
      <c r="E299" s="33" t="s">
        <v>1130</v>
      </c>
      <c r="F299" s="9">
        <v>44131</v>
      </c>
      <c r="G299" t="str">
        <f t="shared" si="10"/>
        <v>OUT</v>
      </c>
      <c r="H299">
        <f t="shared" si="11"/>
        <v>2020</v>
      </c>
      <c r="I299" s="9">
        <v>44133</v>
      </c>
      <c r="J299">
        <v>1</v>
      </c>
      <c r="K299" t="s">
        <v>48</v>
      </c>
      <c r="L299">
        <v>339039</v>
      </c>
      <c r="M299" t="s">
        <v>396</v>
      </c>
      <c r="N299" t="s">
        <v>1131</v>
      </c>
      <c r="O299" s="9">
        <v>44133</v>
      </c>
      <c r="P299" t="s">
        <v>406</v>
      </c>
      <c r="Q299" t="s">
        <v>1078</v>
      </c>
      <c r="R299" s="10">
        <v>3515800</v>
      </c>
      <c r="S299" s="10">
        <v>3515800</v>
      </c>
      <c r="T299" t="s">
        <v>400</v>
      </c>
      <c r="U299" t="s">
        <v>48</v>
      </c>
      <c r="V299" s="9" t="s">
        <v>48</v>
      </c>
      <c r="W299" s="9" t="s">
        <v>48</v>
      </c>
      <c r="X299" t="s">
        <v>48</v>
      </c>
      <c r="Y299" t="s">
        <v>48</v>
      </c>
      <c r="Z299" t="s">
        <v>48</v>
      </c>
      <c r="AA299" t="s">
        <v>48</v>
      </c>
      <c r="AB299" t="s">
        <v>48</v>
      </c>
      <c r="AC299" t="s">
        <v>48</v>
      </c>
      <c r="AD299" t="s">
        <v>48</v>
      </c>
      <c r="AE299" t="s">
        <v>1004</v>
      </c>
      <c r="AF299" s="9" t="s">
        <v>48</v>
      </c>
      <c r="AG299" t="s">
        <v>48</v>
      </c>
      <c r="AH299" t="s">
        <v>1132</v>
      </c>
    </row>
    <row r="300" spans="1:34" x14ac:dyDescent="0.25">
      <c r="A300">
        <v>299</v>
      </c>
      <c r="B300" t="s">
        <v>197</v>
      </c>
      <c r="C300" t="s">
        <v>58</v>
      </c>
      <c r="D300" t="s">
        <v>865</v>
      </c>
      <c r="E300" t="s">
        <v>1133</v>
      </c>
      <c r="F300" s="9">
        <v>44131</v>
      </c>
      <c r="G300" t="str">
        <f t="shared" si="10"/>
        <v>OUT</v>
      </c>
      <c r="H300">
        <f t="shared" si="11"/>
        <v>2020</v>
      </c>
      <c r="I300" s="9">
        <v>44133</v>
      </c>
      <c r="J300">
        <v>1</v>
      </c>
      <c r="K300" t="s">
        <v>48</v>
      </c>
      <c r="L300">
        <v>449040</v>
      </c>
      <c r="M300" t="s">
        <v>1134</v>
      </c>
      <c r="N300" t="s">
        <v>1135</v>
      </c>
      <c r="O300" s="9">
        <v>44133</v>
      </c>
      <c r="P300" t="s">
        <v>145</v>
      </c>
      <c r="Q300" t="s">
        <v>1136</v>
      </c>
      <c r="R300" s="10">
        <v>0</v>
      </c>
      <c r="S300" s="10">
        <v>0</v>
      </c>
      <c r="T300" t="s">
        <v>323</v>
      </c>
      <c r="U300" t="s">
        <v>48</v>
      </c>
      <c r="V300" s="9" t="s">
        <v>48</v>
      </c>
      <c r="W300" s="9" t="s">
        <v>48</v>
      </c>
      <c r="X300" t="s">
        <v>48</v>
      </c>
      <c r="Y300" t="s">
        <v>48</v>
      </c>
      <c r="Z300" t="s">
        <v>48</v>
      </c>
      <c r="AA300" t="s">
        <v>48</v>
      </c>
      <c r="AB300" t="s">
        <v>48</v>
      </c>
      <c r="AC300" t="s">
        <v>48</v>
      </c>
      <c r="AD300" t="s">
        <v>48</v>
      </c>
      <c r="AE300" t="s">
        <v>1004</v>
      </c>
      <c r="AF300" s="9" t="s">
        <v>48</v>
      </c>
      <c r="AG300" t="s">
        <v>48</v>
      </c>
    </row>
    <row r="301" spans="1:34" x14ac:dyDescent="0.25">
      <c r="A301">
        <v>300</v>
      </c>
      <c r="B301" t="s">
        <v>1137</v>
      </c>
      <c r="C301" t="s">
        <v>101</v>
      </c>
      <c r="D301" t="s">
        <v>95</v>
      </c>
      <c r="E301" t="s">
        <v>1138</v>
      </c>
      <c r="F301" s="9">
        <v>44133</v>
      </c>
      <c r="G301" t="str">
        <f t="shared" si="10"/>
        <v>OUT</v>
      </c>
      <c r="H301">
        <f>YEAR(F301)</f>
        <v>2020</v>
      </c>
      <c r="I301" s="9">
        <v>44138</v>
      </c>
      <c r="J301">
        <v>1</v>
      </c>
      <c r="K301" t="s">
        <v>48</v>
      </c>
      <c r="L301">
        <v>449052</v>
      </c>
      <c r="M301" t="s">
        <v>1139</v>
      </c>
      <c r="N301" t="s">
        <v>1140</v>
      </c>
      <c r="O301" s="9">
        <v>44138</v>
      </c>
      <c r="P301" t="s">
        <v>145</v>
      </c>
      <c r="Q301" t="s">
        <v>918</v>
      </c>
      <c r="R301" s="10">
        <v>0</v>
      </c>
      <c r="S301" s="10">
        <v>0</v>
      </c>
      <c r="T301" t="s">
        <v>121</v>
      </c>
      <c r="U301" t="s">
        <v>48</v>
      </c>
      <c r="V301" s="9" t="s">
        <v>48</v>
      </c>
      <c r="W301" s="9" t="s">
        <v>48</v>
      </c>
      <c r="X301" t="s">
        <v>48</v>
      </c>
      <c r="Y301" t="s">
        <v>48</v>
      </c>
      <c r="Z301" t="s">
        <v>48</v>
      </c>
      <c r="AA301" t="s">
        <v>48</v>
      </c>
      <c r="AB301" t="s">
        <v>48</v>
      </c>
      <c r="AC301" t="s">
        <v>48</v>
      </c>
      <c r="AD301" t="s">
        <v>48</v>
      </c>
      <c r="AE301" t="s">
        <v>1126</v>
      </c>
      <c r="AF301" s="9" t="s">
        <v>48</v>
      </c>
      <c r="AG301" t="s">
        <v>48</v>
      </c>
    </row>
    <row r="302" spans="1:34" x14ac:dyDescent="0.25">
      <c r="A302">
        <v>301</v>
      </c>
      <c r="B302" t="s">
        <v>1137</v>
      </c>
      <c r="C302" t="s">
        <v>101</v>
      </c>
      <c r="D302" t="s">
        <v>95</v>
      </c>
      <c r="E302" t="s">
        <v>1141</v>
      </c>
      <c r="F302" s="9">
        <v>44133</v>
      </c>
      <c r="G302" t="str">
        <f t="shared" si="10"/>
        <v>OUT</v>
      </c>
      <c r="H302">
        <v>2020</v>
      </c>
      <c r="I302" s="9">
        <v>44138</v>
      </c>
      <c r="J302">
        <v>1</v>
      </c>
      <c r="K302" t="s">
        <v>48</v>
      </c>
      <c r="L302">
        <v>449052</v>
      </c>
      <c r="M302" t="s">
        <v>1142</v>
      </c>
      <c r="N302" t="s">
        <v>1143</v>
      </c>
      <c r="O302" s="9">
        <v>44138</v>
      </c>
      <c r="P302" t="s">
        <v>145</v>
      </c>
      <c r="Q302" t="s">
        <v>918</v>
      </c>
      <c r="R302" s="10">
        <v>0</v>
      </c>
      <c r="S302" s="10">
        <v>0</v>
      </c>
      <c r="T302" t="s">
        <v>121</v>
      </c>
      <c r="U302" t="s">
        <v>48</v>
      </c>
      <c r="V302" s="9" t="s">
        <v>48</v>
      </c>
      <c r="W302" s="9" t="s">
        <v>48</v>
      </c>
      <c r="X302" t="s">
        <v>48</v>
      </c>
      <c r="Y302" t="s">
        <v>48</v>
      </c>
      <c r="Z302" t="s">
        <v>48</v>
      </c>
      <c r="AA302" t="s">
        <v>48</v>
      </c>
      <c r="AB302" t="s">
        <v>48</v>
      </c>
      <c r="AC302" t="s">
        <v>48</v>
      </c>
      <c r="AD302" t="s">
        <v>48</v>
      </c>
      <c r="AE302" t="s">
        <v>1126</v>
      </c>
      <c r="AF302" s="9" t="s">
        <v>48</v>
      </c>
      <c r="AG302" t="s">
        <v>48</v>
      </c>
    </row>
    <row r="303" spans="1:34" x14ac:dyDescent="0.25">
      <c r="A303">
        <v>302</v>
      </c>
      <c r="B303" t="s">
        <v>1137</v>
      </c>
      <c r="C303" t="s">
        <v>101</v>
      </c>
      <c r="D303" t="s">
        <v>95</v>
      </c>
      <c r="E303" t="s">
        <v>1144</v>
      </c>
      <c r="F303" s="9">
        <v>44133</v>
      </c>
      <c r="G303" t="str">
        <f t="shared" si="10"/>
        <v>OUT</v>
      </c>
      <c r="H303">
        <f t="shared" ref="H303:H314" si="12">YEAR(F303)</f>
        <v>2020</v>
      </c>
      <c r="I303" s="9">
        <v>44138</v>
      </c>
      <c r="J303">
        <v>1</v>
      </c>
      <c r="L303">
        <v>449052</v>
      </c>
      <c r="M303" t="s">
        <v>1145</v>
      </c>
      <c r="N303" t="s">
        <v>1146</v>
      </c>
      <c r="O303" s="9">
        <v>44138</v>
      </c>
      <c r="P303" t="s">
        <v>145</v>
      </c>
      <c r="Q303" t="s">
        <v>918</v>
      </c>
      <c r="R303" s="10">
        <v>0</v>
      </c>
      <c r="S303" s="10">
        <v>0</v>
      </c>
      <c r="T303" t="s">
        <v>121</v>
      </c>
      <c r="U303" t="s">
        <v>48</v>
      </c>
      <c r="V303" s="9" t="s">
        <v>48</v>
      </c>
      <c r="W303" s="9" t="s">
        <v>48</v>
      </c>
      <c r="X303" t="s">
        <v>48</v>
      </c>
      <c r="Y303" t="s">
        <v>48</v>
      </c>
      <c r="Z303" t="s">
        <v>48</v>
      </c>
      <c r="AA303" t="s">
        <v>48</v>
      </c>
      <c r="AB303" t="s">
        <v>48</v>
      </c>
      <c r="AC303" t="s">
        <v>48</v>
      </c>
      <c r="AD303" t="s">
        <v>48</v>
      </c>
      <c r="AE303" t="s">
        <v>1126</v>
      </c>
      <c r="AF303" s="9" t="s">
        <v>48</v>
      </c>
      <c r="AG303" t="s">
        <v>48</v>
      </c>
    </row>
    <row r="304" spans="1:34" x14ac:dyDescent="0.25">
      <c r="A304">
        <v>303</v>
      </c>
      <c r="B304" t="s">
        <v>1137</v>
      </c>
      <c r="C304" t="s">
        <v>101</v>
      </c>
      <c r="D304" t="s">
        <v>95</v>
      </c>
      <c r="E304" t="s">
        <v>1147</v>
      </c>
      <c r="F304" s="9">
        <v>44133</v>
      </c>
      <c r="G304" t="str">
        <f t="shared" si="10"/>
        <v>OUT</v>
      </c>
      <c r="H304">
        <f t="shared" si="12"/>
        <v>2020</v>
      </c>
      <c r="I304" s="9">
        <v>44138</v>
      </c>
      <c r="J304">
        <v>1</v>
      </c>
      <c r="K304" t="s">
        <v>48</v>
      </c>
      <c r="L304">
        <v>449052</v>
      </c>
      <c r="M304" t="s">
        <v>1148</v>
      </c>
      <c r="N304" t="s">
        <v>1143</v>
      </c>
      <c r="O304" s="9">
        <v>44138</v>
      </c>
      <c r="P304" t="s">
        <v>145</v>
      </c>
      <c r="Q304" t="s">
        <v>918</v>
      </c>
      <c r="R304" s="10">
        <v>0</v>
      </c>
      <c r="S304" s="10">
        <v>0</v>
      </c>
      <c r="T304" t="s">
        <v>121</v>
      </c>
      <c r="U304" t="s">
        <v>48</v>
      </c>
      <c r="V304" s="9" t="s">
        <v>48</v>
      </c>
      <c r="W304" s="9" t="s">
        <v>48</v>
      </c>
      <c r="X304" t="s">
        <v>48</v>
      </c>
      <c r="Y304" t="s">
        <v>48</v>
      </c>
      <c r="Z304" t="s">
        <v>48</v>
      </c>
      <c r="AA304" t="s">
        <v>48</v>
      </c>
      <c r="AB304" t="s">
        <v>48</v>
      </c>
      <c r="AC304" t="s">
        <v>48</v>
      </c>
      <c r="AD304" t="s">
        <v>48</v>
      </c>
      <c r="AE304" t="s">
        <v>1126</v>
      </c>
      <c r="AF304" s="9" t="s">
        <v>48</v>
      </c>
      <c r="AG304" t="s">
        <v>48</v>
      </c>
    </row>
    <row r="305" spans="1:34" x14ac:dyDescent="0.25">
      <c r="A305">
        <v>304</v>
      </c>
      <c r="B305" t="s">
        <v>1137</v>
      </c>
      <c r="C305" t="s">
        <v>101</v>
      </c>
      <c r="D305" t="s">
        <v>95</v>
      </c>
      <c r="E305" t="s">
        <v>1149</v>
      </c>
      <c r="F305" s="9">
        <v>44133</v>
      </c>
      <c r="G305" t="str">
        <f t="shared" si="10"/>
        <v>OUT</v>
      </c>
      <c r="H305">
        <f t="shared" si="12"/>
        <v>2020</v>
      </c>
      <c r="I305" s="9">
        <v>44138</v>
      </c>
      <c r="J305">
        <v>1</v>
      </c>
      <c r="K305" t="s">
        <v>48</v>
      </c>
      <c r="L305">
        <v>449052</v>
      </c>
      <c r="M305" t="s">
        <v>1150</v>
      </c>
      <c r="N305" t="s">
        <v>1140</v>
      </c>
      <c r="O305" s="9">
        <v>44138</v>
      </c>
      <c r="P305" t="s">
        <v>145</v>
      </c>
      <c r="Q305" t="s">
        <v>918</v>
      </c>
      <c r="R305" s="10">
        <v>0</v>
      </c>
      <c r="S305" s="10">
        <v>0</v>
      </c>
      <c r="T305" t="s">
        <v>121</v>
      </c>
      <c r="U305" t="s">
        <v>48</v>
      </c>
      <c r="V305" s="9" t="s">
        <v>48</v>
      </c>
      <c r="W305" s="9" t="s">
        <v>48</v>
      </c>
      <c r="X305" t="s">
        <v>48</v>
      </c>
      <c r="Y305" t="s">
        <v>48</v>
      </c>
      <c r="Z305" t="s">
        <v>48</v>
      </c>
      <c r="AA305" t="s">
        <v>48</v>
      </c>
      <c r="AB305" t="s">
        <v>48</v>
      </c>
      <c r="AC305" t="s">
        <v>48</v>
      </c>
      <c r="AD305" t="s">
        <v>48</v>
      </c>
      <c r="AE305" t="s">
        <v>1126</v>
      </c>
      <c r="AF305" s="9" t="s">
        <v>48</v>
      </c>
      <c r="AG305" t="s">
        <v>48</v>
      </c>
    </row>
    <row r="306" spans="1:34" x14ac:dyDescent="0.25">
      <c r="A306">
        <v>305</v>
      </c>
      <c r="B306" t="s">
        <v>39</v>
      </c>
      <c r="C306" t="s">
        <v>40</v>
      </c>
      <c r="D306" t="s">
        <v>41</v>
      </c>
      <c r="E306" t="s">
        <v>1151</v>
      </c>
      <c r="F306" s="9">
        <v>44133</v>
      </c>
      <c r="G306" t="str">
        <f t="shared" si="10"/>
        <v>OUT</v>
      </c>
      <c r="H306">
        <f t="shared" si="12"/>
        <v>2020</v>
      </c>
      <c r="I306" s="9">
        <v>44138</v>
      </c>
      <c r="J306">
        <v>1</v>
      </c>
      <c r="K306" t="s">
        <v>48</v>
      </c>
      <c r="L306">
        <v>449040</v>
      </c>
      <c r="M306" t="s">
        <v>1152</v>
      </c>
      <c r="N306" t="s">
        <v>1153</v>
      </c>
      <c r="O306" s="9">
        <v>44138</v>
      </c>
      <c r="P306" t="s">
        <v>145</v>
      </c>
      <c r="Q306" t="s">
        <v>1136</v>
      </c>
      <c r="R306" s="10">
        <v>0</v>
      </c>
      <c r="S306" s="10">
        <v>0</v>
      </c>
      <c r="T306" t="s">
        <v>323</v>
      </c>
      <c r="U306" t="s">
        <v>48</v>
      </c>
      <c r="V306" s="9" t="s">
        <v>48</v>
      </c>
      <c r="W306" s="9" t="s">
        <v>48</v>
      </c>
      <c r="X306" t="s">
        <v>48</v>
      </c>
      <c r="Y306" t="s">
        <v>48</v>
      </c>
      <c r="Z306" t="s">
        <v>48</v>
      </c>
      <c r="AA306" t="s">
        <v>48</v>
      </c>
      <c r="AB306" t="s">
        <v>48</v>
      </c>
      <c r="AC306" t="s">
        <v>48</v>
      </c>
      <c r="AD306" t="s">
        <v>48</v>
      </c>
      <c r="AE306" t="s">
        <v>1004</v>
      </c>
      <c r="AF306" s="9" t="s">
        <v>48</v>
      </c>
      <c r="AG306" t="s">
        <v>48</v>
      </c>
      <c r="AH306" t="s">
        <v>48</v>
      </c>
    </row>
    <row r="307" spans="1:34" x14ac:dyDescent="0.25">
      <c r="A307">
        <v>306</v>
      </c>
      <c r="B307" t="s">
        <v>63</v>
      </c>
      <c r="C307" t="s">
        <v>58</v>
      </c>
      <c r="D307" t="s">
        <v>64</v>
      </c>
      <c r="E307" t="s">
        <v>1154</v>
      </c>
      <c r="F307" s="9">
        <v>44133</v>
      </c>
      <c r="G307" t="str">
        <f t="shared" si="10"/>
        <v>OUT</v>
      </c>
      <c r="H307">
        <f t="shared" si="12"/>
        <v>2020</v>
      </c>
      <c r="I307" s="9">
        <v>44138</v>
      </c>
      <c r="J307">
        <v>1</v>
      </c>
      <c r="K307" t="s">
        <v>48</v>
      </c>
      <c r="L307">
        <v>339040</v>
      </c>
      <c r="M307" t="s">
        <v>1155</v>
      </c>
      <c r="N307" t="s">
        <v>1156</v>
      </c>
      <c r="O307" s="9">
        <v>44138</v>
      </c>
      <c r="P307" t="s">
        <v>1096</v>
      </c>
      <c r="Q307" t="s">
        <v>69</v>
      </c>
      <c r="R307" s="10">
        <v>0</v>
      </c>
      <c r="S307" s="10">
        <v>0</v>
      </c>
      <c r="T307" t="s">
        <v>1157</v>
      </c>
      <c r="U307" t="s">
        <v>48</v>
      </c>
      <c r="V307" s="9" t="s">
        <v>48</v>
      </c>
      <c r="W307" s="9" t="s">
        <v>48</v>
      </c>
      <c r="X307" t="s">
        <v>48</v>
      </c>
      <c r="Y307" t="s">
        <v>48</v>
      </c>
      <c r="Z307" t="s">
        <v>48</v>
      </c>
      <c r="AA307" t="s">
        <v>48</v>
      </c>
      <c r="AB307" t="s">
        <v>48</v>
      </c>
      <c r="AC307" t="s">
        <v>48</v>
      </c>
      <c r="AD307" t="s">
        <v>48</v>
      </c>
      <c r="AE307" t="s">
        <v>1004</v>
      </c>
      <c r="AF307" s="9" t="s">
        <v>48</v>
      </c>
      <c r="AG307" t="s">
        <v>48</v>
      </c>
      <c r="AH307" t="s">
        <v>1158</v>
      </c>
    </row>
    <row r="308" spans="1:34" x14ac:dyDescent="0.25">
      <c r="A308">
        <v>307</v>
      </c>
      <c r="B308" t="s">
        <v>63</v>
      </c>
      <c r="C308" t="s">
        <v>58</v>
      </c>
      <c r="D308" t="s">
        <v>64</v>
      </c>
      <c r="E308" t="s">
        <v>1159</v>
      </c>
      <c r="F308" s="9">
        <v>44133</v>
      </c>
      <c r="G308" t="str">
        <f t="shared" si="10"/>
        <v>OUT</v>
      </c>
      <c r="H308">
        <f t="shared" si="12"/>
        <v>2020</v>
      </c>
      <c r="I308" s="9">
        <v>44138</v>
      </c>
      <c r="J308">
        <v>3</v>
      </c>
      <c r="K308" t="s">
        <v>48</v>
      </c>
      <c r="L308">
        <v>339040</v>
      </c>
      <c r="M308" t="s">
        <v>1160</v>
      </c>
      <c r="N308" t="s">
        <v>1156</v>
      </c>
      <c r="O308" s="9">
        <v>44138</v>
      </c>
      <c r="P308" t="s">
        <v>1096</v>
      </c>
      <c r="Q308" t="s">
        <v>69</v>
      </c>
      <c r="R308" s="10">
        <v>0</v>
      </c>
      <c r="S308" s="10">
        <v>0</v>
      </c>
      <c r="T308" t="s">
        <v>1157</v>
      </c>
      <c r="U308" t="s">
        <v>48</v>
      </c>
      <c r="V308" s="9" t="s">
        <v>48</v>
      </c>
      <c r="W308" s="9" t="s">
        <v>48</v>
      </c>
      <c r="X308" t="s">
        <v>48</v>
      </c>
      <c r="Y308" t="s">
        <v>48</v>
      </c>
      <c r="Z308" t="s">
        <v>48</v>
      </c>
      <c r="AA308" t="s">
        <v>48</v>
      </c>
      <c r="AB308" t="s">
        <v>48</v>
      </c>
      <c r="AC308" t="s">
        <v>48</v>
      </c>
      <c r="AD308" t="s">
        <v>48</v>
      </c>
      <c r="AE308" t="s">
        <v>1004</v>
      </c>
      <c r="AF308" s="9" t="s">
        <v>48</v>
      </c>
      <c r="AG308" t="s">
        <v>48</v>
      </c>
      <c r="AH308" t="s">
        <v>1158</v>
      </c>
    </row>
    <row r="309" spans="1:34" x14ac:dyDescent="0.25">
      <c r="A309">
        <v>308</v>
      </c>
      <c r="B309" t="s">
        <v>63</v>
      </c>
      <c r="C309" t="s">
        <v>58</v>
      </c>
      <c r="D309" t="s">
        <v>64</v>
      </c>
      <c r="E309" t="s">
        <v>1161</v>
      </c>
      <c r="F309" s="9">
        <v>44133</v>
      </c>
      <c r="G309" t="str">
        <f t="shared" si="10"/>
        <v>OUT</v>
      </c>
      <c r="H309">
        <f t="shared" si="12"/>
        <v>2020</v>
      </c>
      <c r="I309" s="9">
        <v>44138</v>
      </c>
      <c r="J309">
        <v>2</v>
      </c>
      <c r="K309" t="s">
        <v>48</v>
      </c>
      <c r="L309">
        <v>339040</v>
      </c>
      <c r="M309" t="s">
        <v>1162</v>
      </c>
      <c r="N309" t="s">
        <v>1156</v>
      </c>
      <c r="O309" s="9">
        <v>44138</v>
      </c>
      <c r="P309" t="s">
        <v>1096</v>
      </c>
      <c r="Q309" t="s">
        <v>69</v>
      </c>
      <c r="R309" s="10">
        <v>0</v>
      </c>
      <c r="S309" s="10">
        <v>0</v>
      </c>
      <c r="T309" t="s">
        <v>1157</v>
      </c>
      <c r="U309" t="s">
        <v>48</v>
      </c>
      <c r="V309" s="9" t="s">
        <v>48</v>
      </c>
      <c r="W309" s="9" t="s">
        <v>48</v>
      </c>
      <c r="X309" t="s">
        <v>48</v>
      </c>
      <c r="Y309" t="s">
        <v>48</v>
      </c>
      <c r="Z309" t="s">
        <v>48</v>
      </c>
      <c r="AA309" t="s">
        <v>48</v>
      </c>
      <c r="AB309" t="s">
        <v>48</v>
      </c>
      <c r="AC309" t="s">
        <v>48</v>
      </c>
      <c r="AD309" t="s">
        <v>48</v>
      </c>
      <c r="AE309" t="s">
        <v>1004</v>
      </c>
      <c r="AF309" s="9" t="s">
        <v>48</v>
      </c>
      <c r="AG309" t="s">
        <v>48</v>
      </c>
      <c r="AH309" t="s">
        <v>1158</v>
      </c>
    </row>
    <row r="310" spans="1:34" x14ac:dyDescent="0.25">
      <c r="A310">
        <v>309</v>
      </c>
      <c r="B310" t="s">
        <v>63</v>
      </c>
      <c r="C310" t="s">
        <v>58</v>
      </c>
      <c r="D310" t="s">
        <v>64</v>
      </c>
      <c r="E310" t="s">
        <v>1163</v>
      </c>
      <c r="F310" s="9">
        <v>44133</v>
      </c>
      <c r="G310" t="str">
        <f t="shared" si="10"/>
        <v>OUT</v>
      </c>
      <c r="H310">
        <f t="shared" si="12"/>
        <v>2020</v>
      </c>
      <c r="I310" s="9">
        <v>44138</v>
      </c>
      <c r="J310">
        <v>5</v>
      </c>
      <c r="K310" t="s">
        <v>48</v>
      </c>
      <c r="L310">
        <v>339040</v>
      </c>
      <c r="M310" t="s">
        <v>1164</v>
      </c>
      <c r="N310" t="s">
        <v>1156</v>
      </c>
      <c r="O310" s="9">
        <v>44138</v>
      </c>
      <c r="P310" t="s">
        <v>1096</v>
      </c>
      <c r="Q310" t="s">
        <v>69</v>
      </c>
      <c r="R310" s="10">
        <v>0</v>
      </c>
      <c r="S310" s="10">
        <v>0</v>
      </c>
      <c r="T310" t="s">
        <v>1157</v>
      </c>
      <c r="U310" t="s">
        <v>48</v>
      </c>
      <c r="V310" s="9" t="s">
        <v>48</v>
      </c>
      <c r="W310" s="9" t="s">
        <v>48</v>
      </c>
      <c r="X310" t="s">
        <v>48</v>
      </c>
      <c r="Y310" t="s">
        <v>48</v>
      </c>
      <c r="Z310" t="s">
        <v>48</v>
      </c>
      <c r="AA310" t="s">
        <v>48</v>
      </c>
      <c r="AB310" t="s">
        <v>48</v>
      </c>
      <c r="AC310" t="s">
        <v>48</v>
      </c>
      <c r="AD310" t="s">
        <v>48</v>
      </c>
      <c r="AE310" t="s">
        <v>1004</v>
      </c>
      <c r="AF310" s="9" t="s">
        <v>48</v>
      </c>
      <c r="AG310" t="s">
        <v>48</v>
      </c>
      <c r="AH310" t="s">
        <v>1158</v>
      </c>
    </row>
    <row r="311" spans="1:34" x14ac:dyDescent="0.25">
      <c r="A311">
        <v>310</v>
      </c>
      <c r="B311" t="s">
        <v>63</v>
      </c>
      <c r="C311" t="s">
        <v>58</v>
      </c>
      <c r="D311" t="s">
        <v>64</v>
      </c>
      <c r="E311" t="s">
        <v>1165</v>
      </c>
      <c r="F311" s="9">
        <v>44133</v>
      </c>
      <c r="G311" t="str">
        <f t="shared" si="10"/>
        <v>OUT</v>
      </c>
      <c r="H311">
        <f t="shared" si="12"/>
        <v>2020</v>
      </c>
      <c r="I311" s="9">
        <v>44138</v>
      </c>
      <c r="J311">
        <v>1</v>
      </c>
      <c r="K311" t="s">
        <v>48</v>
      </c>
      <c r="L311">
        <v>339040</v>
      </c>
      <c r="M311" t="s">
        <v>1166</v>
      </c>
      <c r="N311" t="s">
        <v>1156</v>
      </c>
      <c r="O311" s="9">
        <v>44138</v>
      </c>
      <c r="P311" t="s">
        <v>1096</v>
      </c>
      <c r="Q311" t="s">
        <v>69</v>
      </c>
      <c r="R311" s="10">
        <v>0</v>
      </c>
      <c r="S311" s="10">
        <v>0</v>
      </c>
      <c r="T311" t="s">
        <v>1157</v>
      </c>
      <c r="U311" t="s">
        <v>48</v>
      </c>
      <c r="V311" s="9" t="s">
        <v>48</v>
      </c>
      <c r="W311" s="9" t="s">
        <v>48</v>
      </c>
      <c r="X311" t="s">
        <v>48</v>
      </c>
      <c r="Y311" t="s">
        <v>48</v>
      </c>
      <c r="Z311" t="s">
        <v>48</v>
      </c>
      <c r="AA311" t="s">
        <v>48</v>
      </c>
      <c r="AB311" t="s">
        <v>48</v>
      </c>
      <c r="AC311" t="s">
        <v>48</v>
      </c>
      <c r="AD311" t="s">
        <v>48</v>
      </c>
      <c r="AE311" t="s">
        <v>1004</v>
      </c>
      <c r="AF311" s="9" t="s">
        <v>48</v>
      </c>
      <c r="AG311" t="s">
        <v>48</v>
      </c>
      <c r="AH311" t="s">
        <v>1158</v>
      </c>
    </row>
    <row r="312" spans="1:34" x14ac:dyDescent="0.25">
      <c r="A312">
        <v>311</v>
      </c>
      <c r="B312" t="s">
        <v>63</v>
      </c>
      <c r="C312" t="s">
        <v>58</v>
      </c>
      <c r="D312" t="s">
        <v>64</v>
      </c>
      <c r="E312" t="s">
        <v>1167</v>
      </c>
      <c r="F312" s="9">
        <v>44133</v>
      </c>
      <c r="G312" t="str">
        <f t="shared" si="10"/>
        <v>OUT</v>
      </c>
      <c r="H312">
        <f t="shared" si="12"/>
        <v>2020</v>
      </c>
      <c r="I312" s="9">
        <v>44138</v>
      </c>
      <c r="J312">
        <v>1</v>
      </c>
      <c r="K312" t="s">
        <v>48</v>
      </c>
      <c r="L312">
        <v>339040</v>
      </c>
      <c r="M312" t="s">
        <v>1168</v>
      </c>
      <c r="N312" t="s">
        <v>1156</v>
      </c>
      <c r="O312" s="9">
        <v>44138</v>
      </c>
      <c r="P312" t="s">
        <v>1096</v>
      </c>
      <c r="Q312" t="s">
        <v>69</v>
      </c>
      <c r="R312" s="10">
        <v>0</v>
      </c>
      <c r="S312" s="10">
        <v>0</v>
      </c>
      <c r="T312" t="s">
        <v>1157</v>
      </c>
      <c r="U312" t="s">
        <v>48</v>
      </c>
      <c r="V312" s="9" t="s">
        <v>48</v>
      </c>
      <c r="W312" s="9" t="s">
        <v>48</v>
      </c>
      <c r="X312" t="s">
        <v>48</v>
      </c>
      <c r="Y312" t="s">
        <v>48</v>
      </c>
      <c r="Z312" t="s">
        <v>48</v>
      </c>
      <c r="AA312" t="s">
        <v>48</v>
      </c>
      <c r="AB312" t="s">
        <v>48</v>
      </c>
      <c r="AC312" t="s">
        <v>48</v>
      </c>
      <c r="AD312" t="s">
        <v>48</v>
      </c>
      <c r="AE312" t="s">
        <v>1004</v>
      </c>
      <c r="AF312" s="9" t="s">
        <v>48</v>
      </c>
      <c r="AG312" t="s">
        <v>48</v>
      </c>
      <c r="AH312" t="s">
        <v>1158</v>
      </c>
    </row>
    <row r="313" spans="1:34" x14ac:dyDescent="0.25">
      <c r="A313">
        <v>312</v>
      </c>
      <c r="B313" t="s">
        <v>63</v>
      </c>
      <c r="C313" t="s">
        <v>58</v>
      </c>
      <c r="D313" t="s">
        <v>64</v>
      </c>
      <c r="E313" t="s">
        <v>1169</v>
      </c>
      <c r="F313" s="9">
        <v>44133</v>
      </c>
      <c r="G313" t="str">
        <f t="shared" si="10"/>
        <v>OUT</v>
      </c>
      <c r="H313">
        <f t="shared" si="12"/>
        <v>2020</v>
      </c>
      <c r="I313" s="9">
        <v>44138</v>
      </c>
      <c r="J313">
        <v>6</v>
      </c>
      <c r="K313" t="s">
        <v>48</v>
      </c>
      <c r="L313">
        <v>449052</v>
      </c>
      <c r="M313" t="s">
        <v>1170</v>
      </c>
      <c r="N313" t="s">
        <v>1156</v>
      </c>
      <c r="O313" s="9">
        <v>44138</v>
      </c>
      <c r="P313" t="s">
        <v>1096</v>
      </c>
      <c r="Q313" t="s">
        <v>69</v>
      </c>
      <c r="R313" s="10">
        <v>0</v>
      </c>
      <c r="S313" s="10">
        <v>0</v>
      </c>
      <c r="T313" t="s">
        <v>1157</v>
      </c>
      <c r="U313" t="s">
        <v>48</v>
      </c>
      <c r="V313" s="9" t="s">
        <v>48</v>
      </c>
      <c r="W313" s="9" t="s">
        <v>48</v>
      </c>
      <c r="X313" t="s">
        <v>48</v>
      </c>
      <c r="Y313" t="s">
        <v>48</v>
      </c>
      <c r="Z313" t="s">
        <v>48</v>
      </c>
      <c r="AA313" t="s">
        <v>48</v>
      </c>
      <c r="AB313" t="s">
        <v>48</v>
      </c>
      <c r="AC313" t="s">
        <v>48</v>
      </c>
      <c r="AD313" t="s">
        <v>48</v>
      </c>
      <c r="AE313" t="s">
        <v>1004</v>
      </c>
      <c r="AF313" s="9" t="s">
        <v>48</v>
      </c>
      <c r="AG313" t="s">
        <v>48</v>
      </c>
      <c r="AH313" t="s">
        <v>1158</v>
      </c>
    </row>
    <row r="314" spans="1:34" x14ac:dyDescent="0.25">
      <c r="A314">
        <v>313</v>
      </c>
      <c r="B314" t="s">
        <v>1137</v>
      </c>
      <c r="C314" t="s">
        <v>101</v>
      </c>
      <c r="D314" t="s">
        <v>95</v>
      </c>
      <c r="E314" t="s">
        <v>1171</v>
      </c>
      <c r="F314" s="9">
        <v>44152</v>
      </c>
      <c r="G314" t="str">
        <f t="shared" si="10"/>
        <v>NOV</v>
      </c>
      <c r="H314">
        <f t="shared" si="12"/>
        <v>2020</v>
      </c>
      <c r="I314" s="9">
        <v>44151</v>
      </c>
      <c r="J314">
        <v>1</v>
      </c>
      <c r="K314" t="s">
        <v>48</v>
      </c>
      <c r="L314">
        <v>339035</v>
      </c>
      <c r="M314" t="s">
        <v>1172</v>
      </c>
      <c r="N314" t="s">
        <v>1173</v>
      </c>
      <c r="O314" s="9">
        <v>44152</v>
      </c>
      <c r="P314" t="s">
        <v>145</v>
      </c>
      <c r="Q314" t="s">
        <v>1174</v>
      </c>
      <c r="R314" s="10">
        <v>0</v>
      </c>
      <c r="S314" s="10">
        <v>0</v>
      </c>
      <c r="T314" t="s">
        <v>286</v>
      </c>
      <c r="U314" t="s">
        <v>48</v>
      </c>
      <c r="V314" s="9" t="s">
        <v>48</v>
      </c>
      <c r="W314" s="9" t="s">
        <v>48</v>
      </c>
      <c r="X314" t="s">
        <v>48</v>
      </c>
      <c r="Y314" t="s">
        <v>48</v>
      </c>
      <c r="Z314" t="s">
        <v>48</v>
      </c>
      <c r="AA314" t="s">
        <v>48</v>
      </c>
      <c r="AB314" t="s">
        <v>48</v>
      </c>
      <c r="AC314" t="s">
        <v>48</v>
      </c>
      <c r="AD314" t="s">
        <v>48</v>
      </c>
      <c r="AE314" t="s">
        <v>1004</v>
      </c>
      <c r="AF314" s="9" t="s">
        <v>48</v>
      </c>
      <c r="AG314" t="s">
        <v>48</v>
      </c>
    </row>
    <row r="315" spans="1:34" x14ac:dyDescent="0.25">
      <c r="A315">
        <v>314</v>
      </c>
      <c r="B315" t="s">
        <v>394</v>
      </c>
      <c r="C315" t="s">
        <v>278</v>
      </c>
      <c r="D315" t="s">
        <v>865</v>
      </c>
      <c r="E315" t="s">
        <v>1175</v>
      </c>
      <c r="F315" s="9">
        <v>44152</v>
      </c>
      <c r="G315" t="str">
        <f>UPPER(TEXT(F315,"MMM"))</f>
        <v>NOV</v>
      </c>
      <c r="H315">
        <f>YEAR(F315)</f>
        <v>2020</v>
      </c>
      <c r="I315" s="9">
        <v>44153</v>
      </c>
      <c r="J315">
        <v>1</v>
      </c>
      <c r="K315" t="s">
        <v>48</v>
      </c>
      <c r="L315">
        <v>339039</v>
      </c>
      <c r="M315" t="s">
        <v>396</v>
      </c>
      <c r="N315" t="s">
        <v>1176</v>
      </c>
      <c r="O315" s="9">
        <v>44153</v>
      </c>
      <c r="P315" t="s">
        <v>406</v>
      </c>
      <c r="Q315" t="s">
        <v>1032</v>
      </c>
      <c r="R315" s="10">
        <v>0</v>
      </c>
      <c r="S315" s="10">
        <v>0</v>
      </c>
      <c r="T315" t="s">
        <v>400</v>
      </c>
      <c r="U315" t="s">
        <v>48</v>
      </c>
      <c r="V315" s="9" t="s">
        <v>48</v>
      </c>
      <c r="W315" s="9" t="s">
        <v>48</v>
      </c>
      <c r="X315" t="s">
        <v>48</v>
      </c>
      <c r="Y315" t="s">
        <v>48</v>
      </c>
      <c r="Z315" t="s">
        <v>48</v>
      </c>
      <c r="AA315" t="s">
        <v>48</v>
      </c>
      <c r="AB315" t="s">
        <v>48</v>
      </c>
      <c r="AC315" t="s">
        <v>48</v>
      </c>
      <c r="AD315" t="s">
        <v>48</v>
      </c>
      <c r="AE315" t="s">
        <v>1177</v>
      </c>
      <c r="AF315" s="9" t="s">
        <v>48</v>
      </c>
      <c r="AG315" t="s">
        <v>48</v>
      </c>
    </row>
    <row r="316" spans="1:34" x14ac:dyDescent="0.25">
      <c r="A316">
        <v>315</v>
      </c>
      <c r="B316" t="s">
        <v>1137</v>
      </c>
      <c r="C316" t="s">
        <v>101</v>
      </c>
      <c r="D316" t="s">
        <v>95</v>
      </c>
      <c r="E316" t="s">
        <v>983</v>
      </c>
      <c r="F316" s="9">
        <v>44152</v>
      </c>
      <c r="G316" t="str">
        <f>UPPER(TEXT(F316,"MMM"))</f>
        <v>NOV</v>
      </c>
      <c r="H316">
        <f>YEAR(F316)</f>
        <v>2020</v>
      </c>
      <c r="I316" s="9">
        <v>44153</v>
      </c>
      <c r="J316">
        <v>1</v>
      </c>
      <c r="K316" t="s">
        <v>48</v>
      </c>
      <c r="L316">
        <v>449052</v>
      </c>
      <c r="M316" t="s">
        <v>984</v>
      </c>
      <c r="N316" t="s">
        <v>1178</v>
      </c>
      <c r="O316" s="9">
        <v>44153</v>
      </c>
      <c r="P316" t="s">
        <v>145</v>
      </c>
      <c r="Q316" t="s">
        <v>985</v>
      </c>
      <c r="R316" s="10">
        <v>0</v>
      </c>
      <c r="S316" s="10">
        <v>0</v>
      </c>
      <c r="T316" t="s">
        <v>1179</v>
      </c>
      <c r="U316" t="s">
        <v>48</v>
      </c>
      <c r="V316" s="9" t="s">
        <v>48</v>
      </c>
      <c r="W316" s="9" t="s">
        <v>48</v>
      </c>
      <c r="X316" t="s">
        <v>48</v>
      </c>
      <c r="Y316" t="s">
        <v>48</v>
      </c>
      <c r="Z316" t="s">
        <v>48</v>
      </c>
      <c r="AA316" t="s">
        <v>48</v>
      </c>
      <c r="AB316" t="s">
        <v>48</v>
      </c>
      <c r="AC316" t="s">
        <v>48</v>
      </c>
      <c r="AD316" t="s">
        <v>48</v>
      </c>
      <c r="AE316" t="s">
        <v>1004</v>
      </c>
      <c r="AF316" s="9" t="s">
        <v>48</v>
      </c>
      <c r="AG316" t="s">
        <v>48</v>
      </c>
    </row>
    <row r="317" spans="1:34" x14ac:dyDescent="0.25">
      <c r="A317">
        <v>316</v>
      </c>
      <c r="B317" t="s">
        <v>1137</v>
      </c>
      <c r="C317" t="s">
        <v>101</v>
      </c>
      <c r="D317" t="s">
        <v>95</v>
      </c>
      <c r="E317" t="s">
        <v>1180</v>
      </c>
      <c r="F317" s="9">
        <v>44152</v>
      </c>
      <c r="G317" t="str">
        <f>UPPER(TEXT(F317,"MMM"))</f>
        <v>NOV</v>
      </c>
      <c r="H317">
        <f>YEAR(F317)</f>
        <v>2020</v>
      </c>
      <c r="I317" s="9">
        <v>44153</v>
      </c>
      <c r="J317">
        <v>1</v>
      </c>
      <c r="K317" t="s">
        <v>48</v>
      </c>
      <c r="L317">
        <v>449052</v>
      </c>
      <c r="M317" t="s">
        <v>984</v>
      </c>
      <c r="O317" s="9">
        <v>44153</v>
      </c>
      <c r="Q317" t="s">
        <v>153</v>
      </c>
      <c r="R317" s="10">
        <v>0</v>
      </c>
      <c r="S317" s="10">
        <v>0</v>
      </c>
      <c r="T317" t="s">
        <v>1179</v>
      </c>
      <c r="U317" t="s">
        <v>48</v>
      </c>
      <c r="V317" s="9" t="s">
        <v>48</v>
      </c>
      <c r="W317" s="9" t="s">
        <v>48</v>
      </c>
      <c r="X317" t="s">
        <v>48</v>
      </c>
      <c r="Y317" t="s">
        <v>48</v>
      </c>
      <c r="Z317" t="s">
        <v>48</v>
      </c>
      <c r="AA317" t="s">
        <v>48</v>
      </c>
      <c r="AB317" t="s">
        <v>48</v>
      </c>
      <c r="AC317" t="s">
        <v>48</v>
      </c>
      <c r="AD317" t="s">
        <v>48</v>
      </c>
      <c r="AE317" t="s">
        <v>1004</v>
      </c>
      <c r="AF317" s="9" t="s">
        <v>48</v>
      </c>
      <c r="AG317" t="s">
        <v>48</v>
      </c>
    </row>
    <row r="318" spans="1:34" x14ac:dyDescent="0.25">
      <c r="A318">
        <v>317</v>
      </c>
      <c r="B318" t="s">
        <v>1137</v>
      </c>
      <c r="C318" t="s">
        <v>101</v>
      </c>
      <c r="D318" t="s">
        <v>95</v>
      </c>
      <c r="E318" t="s">
        <v>1181</v>
      </c>
      <c r="F318" s="9">
        <v>44152</v>
      </c>
      <c r="G318" t="str">
        <f>UPPER(TEXT(F318,"MMM"))</f>
        <v>NOV</v>
      </c>
      <c r="H318">
        <f>YEAR(F318)</f>
        <v>2020</v>
      </c>
      <c r="I318" s="9">
        <v>44153</v>
      </c>
      <c r="J318">
        <v>1</v>
      </c>
      <c r="K318" t="s">
        <v>48</v>
      </c>
      <c r="L318">
        <v>449052</v>
      </c>
      <c r="M318" t="s">
        <v>984</v>
      </c>
      <c r="O318" s="9">
        <v>44153</v>
      </c>
      <c r="Q318" t="s">
        <v>153</v>
      </c>
      <c r="R318" s="10">
        <v>0</v>
      </c>
      <c r="S318" s="10">
        <v>0</v>
      </c>
      <c r="T318" t="s">
        <v>1179</v>
      </c>
      <c r="U318" t="s">
        <v>48</v>
      </c>
      <c r="V318" s="9" t="s">
        <v>48</v>
      </c>
      <c r="W318" s="9" t="s">
        <v>48</v>
      </c>
      <c r="X318" t="s">
        <v>48</v>
      </c>
      <c r="Y318" t="s">
        <v>48</v>
      </c>
      <c r="Z318" t="s">
        <v>48</v>
      </c>
      <c r="AA318" t="s">
        <v>48</v>
      </c>
      <c r="AB318" t="s">
        <v>48</v>
      </c>
      <c r="AC318" t="s">
        <v>48</v>
      </c>
      <c r="AD318" t="s">
        <v>48</v>
      </c>
      <c r="AE318" t="s">
        <v>1004</v>
      </c>
      <c r="AF318" s="9" t="s">
        <v>48</v>
      </c>
      <c r="AG318" t="s">
        <v>48</v>
      </c>
    </row>
    <row r="319" spans="1:34" x14ac:dyDescent="0.25">
      <c r="A319">
        <v>318</v>
      </c>
      <c r="B319" t="s">
        <v>1137</v>
      </c>
      <c r="C319" t="s">
        <v>101</v>
      </c>
      <c r="D319" t="s">
        <v>95</v>
      </c>
      <c r="E319" t="s">
        <v>1182</v>
      </c>
      <c r="F319" s="9">
        <v>44152</v>
      </c>
      <c r="G319" t="str">
        <f>UPPER(TEXT(F319,"MMM"))</f>
        <v>NOV</v>
      </c>
      <c r="H319">
        <f>YEAR(F319)</f>
        <v>2020</v>
      </c>
      <c r="I319" s="9">
        <v>44153</v>
      </c>
      <c r="J319">
        <v>1</v>
      </c>
      <c r="K319" t="s">
        <v>48</v>
      </c>
      <c r="L319">
        <v>449052</v>
      </c>
      <c r="M319" t="s">
        <v>984</v>
      </c>
      <c r="O319" s="9">
        <v>44153</v>
      </c>
      <c r="Q319" t="s">
        <v>153</v>
      </c>
      <c r="R319" s="10">
        <v>0</v>
      </c>
      <c r="S319" s="10">
        <v>0</v>
      </c>
      <c r="T319" t="s">
        <v>1179</v>
      </c>
      <c r="U319" t="s">
        <v>48</v>
      </c>
      <c r="V319" s="9" t="s">
        <v>48</v>
      </c>
      <c r="W319" s="9" t="s">
        <v>48</v>
      </c>
      <c r="X319" t="s">
        <v>48</v>
      </c>
      <c r="Y319" t="s">
        <v>48</v>
      </c>
      <c r="Z319" t="s">
        <v>48</v>
      </c>
      <c r="AA319" t="s">
        <v>48</v>
      </c>
      <c r="AB319" t="s">
        <v>48</v>
      </c>
      <c r="AC319" t="s">
        <v>48</v>
      </c>
      <c r="AD319" t="s">
        <v>48</v>
      </c>
      <c r="AE319" t="s">
        <v>1004</v>
      </c>
      <c r="AF319" s="9" t="s">
        <v>48</v>
      </c>
      <c r="AG319" t="s">
        <v>48</v>
      </c>
    </row>
    <row r="320" spans="1:34" x14ac:dyDescent="0.25">
      <c r="A320">
        <v>319</v>
      </c>
      <c r="B320" t="s">
        <v>82</v>
      </c>
      <c r="C320" t="s">
        <v>58</v>
      </c>
      <c r="D320" t="s">
        <v>64</v>
      </c>
      <c r="E320" t="s">
        <v>1183</v>
      </c>
      <c r="F320" s="9">
        <v>44154</v>
      </c>
      <c r="G320" t="str">
        <f>UPPER(TEXT(F320,"MMM"))</f>
        <v>NOV</v>
      </c>
      <c r="H320">
        <f>YEAR(F320)</f>
        <v>2020</v>
      </c>
      <c r="I320" s="9">
        <v>44154</v>
      </c>
      <c r="J320">
        <v>1</v>
      </c>
      <c r="K320" t="s">
        <v>48</v>
      </c>
      <c r="L320">
        <v>339030</v>
      </c>
      <c r="M320" t="s">
        <v>1184</v>
      </c>
      <c r="N320" t="s">
        <v>1185</v>
      </c>
      <c r="O320" s="9">
        <v>44154</v>
      </c>
      <c r="P320" t="s">
        <v>759</v>
      </c>
      <c r="Q320" t="s">
        <v>509</v>
      </c>
      <c r="R320" s="10">
        <v>0</v>
      </c>
      <c r="S320" s="10">
        <v>0</v>
      </c>
      <c r="T320" t="s">
        <v>323</v>
      </c>
      <c r="U320" t="s">
        <v>48</v>
      </c>
      <c r="V320" s="9" t="s">
        <v>48</v>
      </c>
      <c r="W320" s="9" t="s">
        <v>48</v>
      </c>
      <c r="X320" t="s">
        <v>48</v>
      </c>
      <c r="Y320" t="s">
        <v>48</v>
      </c>
      <c r="Z320" t="s">
        <v>48</v>
      </c>
      <c r="AA320" t="s">
        <v>48</v>
      </c>
      <c r="AB320" t="s">
        <v>48</v>
      </c>
      <c r="AC320" t="s">
        <v>48</v>
      </c>
      <c r="AD320" t="s">
        <v>48</v>
      </c>
      <c r="AE320" t="s">
        <v>1004</v>
      </c>
      <c r="AF320" s="9" t="s">
        <v>48</v>
      </c>
      <c r="AG320" t="s">
        <v>48</v>
      </c>
    </row>
    <row r="321" spans="1:33" x14ac:dyDescent="0.25">
      <c r="A321">
        <v>320</v>
      </c>
      <c r="B321" t="s">
        <v>82</v>
      </c>
      <c r="C321" t="s">
        <v>58</v>
      </c>
      <c r="D321" t="s">
        <v>64</v>
      </c>
      <c r="E321" t="s">
        <v>1186</v>
      </c>
      <c r="F321" s="9">
        <v>44154</v>
      </c>
      <c r="G321" t="str">
        <f>UPPER(TEXT(F321,"MMM"))</f>
        <v>NOV</v>
      </c>
      <c r="H321">
        <f>YEAR(F321)</f>
        <v>2020</v>
      </c>
      <c r="I321" s="9">
        <v>44154</v>
      </c>
      <c r="J321">
        <v>60</v>
      </c>
      <c r="K321" t="s">
        <v>48</v>
      </c>
      <c r="L321">
        <v>339030</v>
      </c>
      <c r="M321" t="s">
        <v>1027</v>
      </c>
      <c r="N321" t="s">
        <v>1185</v>
      </c>
      <c r="O321" s="9">
        <v>44154</v>
      </c>
      <c r="P321" t="s">
        <v>759</v>
      </c>
      <c r="Q321" t="s">
        <v>509</v>
      </c>
      <c r="R321" s="10">
        <v>0</v>
      </c>
      <c r="S321" s="10">
        <v>0</v>
      </c>
      <c r="T321" t="s">
        <v>323</v>
      </c>
      <c r="U321" t="s">
        <v>48</v>
      </c>
      <c r="V321" s="9" t="s">
        <v>48</v>
      </c>
      <c r="W321" s="9" t="s">
        <v>48</v>
      </c>
      <c r="X321" t="s">
        <v>48</v>
      </c>
      <c r="Y321" t="s">
        <v>48</v>
      </c>
      <c r="Z321" t="s">
        <v>48</v>
      </c>
      <c r="AA321" t="s">
        <v>48</v>
      </c>
      <c r="AB321" t="s">
        <v>48</v>
      </c>
      <c r="AC321" t="s">
        <v>48</v>
      </c>
      <c r="AD321" t="s">
        <v>48</v>
      </c>
      <c r="AE321" t="s">
        <v>1004</v>
      </c>
      <c r="AF321" s="9" t="s">
        <v>48</v>
      </c>
      <c r="AG321" t="s">
        <v>48</v>
      </c>
    </row>
    <row r="322" spans="1:33" x14ac:dyDescent="0.25">
      <c r="A322">
        <v>321</v>
      </c>
      <c r="B322" t="s">
        <v>82</v>
      </c>
      <c r="C322" t="s">
        <v>58</v>
      </c>
      <c r="D322" t="s">
        <v>64</v>
      </c>
      <c r="E322" t="s">
        <v>1187</v>
      </c>
      <c r="F322" s="9">
        <v>44154</v>
      </c>
      <c r="G322" t="str">
        <f>UPPER(TEXT(F322,"MMM"))</f>
        <v>NOV</v>
      </c>
      <c r="H322">
        <f>YEAR(F322)</f>
        <v>2020</v>
      </c>
      <c r="I322" s="9">
        <v>44154</v>
      </c>
      <c r="J322">
        <v>1</v>
      </c>
      <c r="K322" t="s">
        <v>48</v>
      </c>
      <c r="L322">
        <v>339039</v>
      </c>
      <c r="M322" t="s">
        <v>1188</v>
      </c>
      <c r="N322" t="s">
        <v>1185</v>
      </c>
      <c r="O322" s="9">
        <v>44154</v>
      </c>
      <c r="P322" t="s">
        <v>759</v>
      </c>
      <c r="Q322" t="s">
        <v>509</v>
      </c>
      <c r="R322" s="10">
        <v>0</v>
      </c>
      <c r="S322" s="10">
        <v>0</v>
      </c>
      <c r="T322" t="s">
        <v>323</v>
      </c>
      <c r="U322" t="s">
        <v>48</v>
      </c>
      <c r="V322" s="9" t="s">
        <v>48</v>
      </c>
      <c r="W322" s="9" t="s">
        <v>48</v>
      </c>
      <c r="X322" t="s">
        <v>48</v>
      </c>
      <c r="Y322" t="s">
        <v>48</v>
      </c>
      <c r="Z322" t="s">
        <v>48</v>
      </c>
      <c r="AA322" t="s">
        <v>48</v>
      </c>
      <c r="AB322" t="s">
        <v>48</v>
      </c>
      <c r="AC322" t="s">
        <v>48</v>
      </c>
      <c r="AD322" t="s">
        <v>48</v>
      </c>
      <c r="AE322" t="s">
        <v>1004</v>
      </c>
      <c r="AF322" s="9" t="s">
        <v>48</v>
      </c>
      <c r="AG322" t="s">
        <v>48</v>
      </c>
    </row>
    <row r="323" spans="1:33" x14ac:dyDescent="0.25">
      <c r="A323">
        <v>322</v>
      </c>
      <c r="B323" t="s">
        <v>1137</v>
      </c>
      <c r="C323" t="s">
        <v>101</v>
      </c>
      <c r="D323" t="s">
        <v>95</v>
      </c>
      <c r="E323" t="s">
        <v>1189</v>
      </c>
      <c r="F323" s="9">
        <v>44154</v>
      </c>
      <c r="G323" t="str">
        <f>UPPER(TEXT(F323,"MMM"))</f>
        <v>NOV</v>
      </c>
      <c r="H323">
        <f>YEAR(F323)</f>
        <v>2020</v>
      </c>
      <c r="I323" s="9">
        <v>44154</v>
      </c>
      <c r="J323">
        <v>1</v>
      </c>
      <c r="K323" t="s">
        <v>48</v>
      </c>
      <c r="L323">
        <v>449052</v>
      </c>
      <c r="M323" t="s">
        <v>1190</v>
      </c>
      <c r="N323" t="s">
        <v>1191</v>
      </c>
      <c r="O323" s="9" t="s">
        <v>1192</v>
      </c>
      <c r="P323" t="s">
        <v>212</v>
      </c>
      <c r="Q323" t="s">
        <v>1193</v>
      </c>
      <c r="R323" s="10">
        <v>0</v>
      </c>
      <c r="S323" s="10">
        <v>0</v>
      </c>
      <c r="T323" t="s">
        <v>48</v>
      </c>
      <c r="U323" t="s">
        <v>48</v>
      </c>
      <c r="V323" s="9" t="s">
        <v>48</v>
      </c>
      <c r="W323" s="9" t="s">
        <v>48</v>
      </c>
      <c r="X323" t="s">
        <v>48</v>
      </c>
      <c r="Y323" t="s">
        <v>48</v>
      </c>
      <c r="Z323" t="s">
        <v>48</v>
      </c>
      <c r="AA323" t="s">
        <v>48</v>
      </c>
      <c r="AB323" t="s">
        <v>48</v>
      </c>
      <c r="AC323" t="s">
        <v>48</v>
      </c>
      <c r="AD323" t="s">
        <v>48</v>
      </c>
      <c r="AE323" t="s">
        <v>1004</v>
      </c>
      <c r="AF323" s="9" t="s">
        <v>48</v>
      </c>
      <c r="AG323" t="s">
        <v>48</v>
      </c>
    </row>
    <row r="324" spans="1:33" x14ac:dyDescent="0.25">
      <c r="A324">
        <v>323</v>
      </c>
      <c r="B324" t="s">
        <v>1137</v>
      </c>
      <c r="F324" s="9">
        <v>44154</v>
      </c>
      <c r="G324" t="str">
        <f>UPPER(TEXT(F324,"MMM"))</f>
        <v>NOV</v>
      </c>
      <c r="H324">
        <f>YEAR(F324)</f>
        <v>2020</v>
      </c>
      <c r="AB324"/>
      <c r="AC324"/>
      <c r="AD324"/>
    </row>
  </sheetData>
  <dataValidations count="6">
    <dataValidation type="list" allowBlank="1" showInputMessage="1" showErrorMessage="1" sqref="AG109 AG111:AG114 AG2:AG52 AG92:AG96 AG129:AG131 AG99:AG106 AG201:AG202 AG279 AG271:AG272 AG121:AG123 AG230 AG254 AG133:AG147 AG149 AG151:AG152 AG154 AG157 AG159:AG163 AG165:AG166 AG168:AG171 AG173:AG174 AG176:AG178 AG181:AG186 AG188 AG191:AG192 AG195 AG199 AG57:AG89" xr:uid="{7B70D0CB-A8DF-443E-B1FB-ED5DE45FE119}">
      <formula1>Conclusão</formula1>
    </dataValidation>
    <dataValidation type="list" allowBlank="1" showInputMessage="1" showErrorMessage="1" sqref="AH46 AE239 AE172:AE182 AE133:AE139 AE156:AE162 AE148:AE149 AE168 AH125 AH199 AE111:AE131 AE244 AE2:AE55 AH177 AE166 AE57:AE109 AE254:AE256 AE268:AE278 AE259 AE235:AE237 AE232 AE185:AE224" xr:uid="{353B255A-8D90-4E7C-8513-B04494CA3219}">
      <formula1>SITUAÇÃO2</formula1>
    </dataValidation>
    <dataValidation type="list" allowBlank="1" showInputMessage="1" showErrorMessage="1" sqref="T41:T59 T232:T234 T22:T39 T70:T74 T279 T253:T254 T230 T243:T250 T262 T239:T241 T227 T2:T20 T95:T99 T115 T101:T108 T76:T93 T117:T224 T68 T267:T271 T281" xr:uid="{C195009D-DBF7-46F1-9FCF-A1E7685CC8AB}">
      <formula1>Modalid_Compra</formula1>
    </dataValidation>
    <dataValidation type="list" allowBlank="1" showInputMessage="1" showErrorMessage="1" sqref="C2:C117 C121:C135 C251:C256 C284 C228:C229 C231:C233 C235:C238 C247 C259:C261 C278:C282 C147:C226 C240:C245" xr:uid="{50C4B0E4-96C6-4DDD-9260-C4304E776756}">
      <formula1>SEANAM</formula1>
    </dataValidation>
    <dataValidation type="list" allowBlank="1" showInputMessage="1" showErrorMessage="1" sqref="D121:D139 E201 D2:D117 D269:D272 D147:D153 D246 D263:D265 D244 D257:D258 D157:D226 D230 D238:D239 D254 D278:D280" xr:uid="{3A6233F8-69E8-4624-86E3-18D6488CAAB9}">
      <formula1>SEOPEC</formula1>
    </dataValidation>
    <dataValidation type="list" allowBlank="1" showInputMessage="1" showErrorMessage="1" sqref="B2:B117 B269:B272 D201:E201 B147:B152 B140:B145 B278:B280 B257:B258 B244 B121:B135 B254 B202:B224 B238:B239 B155:B200 B228:B230" xr:uid="{092370F0-B186-46EF-920B-43A8BFAF4339}">
      <formula1>COMPRADORES</formula1>
    </dataValidation>
  </dataValidations>
  <hyperlinks>
    <hyperlink ref="N164" r:id="rId1" display="javascript:pbxfun('25380000817');" xr:uid="{60176E31-E560-44EC-80F1-E6BB56AF78A0}"/>
  </hyperlinks>
  <pageMargins left="0.511811024" right="0.511811024" top="0.78740157499999996" bottom="0.78740157499999996" header="0.31496062000000002" footer="0.31496062000000002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COMPRAS EM ANDAMENTO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Cardoso Rodrigues</dc:creator>
  <cp:lastModifiedBy>Amanda Cardoso Rodrigues</cp:lastModifiedBy>
  <dcterms:created xsi:type="dcterms:W3CDTF">2020-11-19T19:45:15Z</dcterms:created>
  <dcterms:modified xsi:type="dcterms:W3CDTF">2020-11-19T19:46:11Z</dcterms:modified>
</cp:coreProperties>
</file>